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0.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4.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5.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6.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7.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8.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9.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0.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1.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2.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23.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24.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25.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26.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27.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28.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29.xml" ContentType="application/vnd.openxmlformats-officedocument.drawing+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30.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31.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32.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33.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34.xml" ContentType="application/vnd.openxmlformats-officedocument.drawing+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35.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36.xml" ContentType="application/vnd.openxmlformats-officedocument.drawing+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37.xml" ContentType="application/vnd.openxmlformats-officedocument.drawing+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38.xml" ContentType="application/vnd.openxmlformats-officedocument.drawing+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39.xml" ContentType="application/vnd.openxmlformats-officedocument.drawing+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40.xml" ContentType="application/vnd.openxmlformats-officedocument.drawing+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41.xml" ContentType="application/vnd.openxmlformats-officedocument.drawing+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drawings/drawing42.xml" ContentType="application/vnd.openxmlformats-officedocument.drawing+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drawings/drawing43.xml" ContentType="application/vnd.openxmlformats-officedocument.drawing+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44.xml" ContentType="application/vnd.openxmlformats-officedocument.drawing+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drawings/drawing45.xml" ContentType="application/vnd.openxmlformats-officedocument.drawing+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drawings/drawing46.xml" ContentType="application/vnd.openxmlformats-officedocument.drawing+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47.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drawings/drawing48.xml" ContentType="application/vnd.openxmlformats-officedocument.drawing+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regionorebrolan.sharepoint.com/sites/Livhlsaung-RK-SAM/Shared Documents/LHU2026/5. Publicering och spridning/Externwebben/Resultatrapporter/"/>
    </mc:Choice>
  </mc:AlternateContent>
  <xr:revisionPtr revIDLastSave="19" documentId="8_{2E9FA1FA-5D09-45A5-93E6-8242F5F1355A}" xr6:coauthVersionLast="47" xr6:coauthVersionMax="47" xr10:uidLastSave="{6461A88E-5F8F-4483-BCF8-B0B521E675E1}"/>
  <bookViews>
    <workbookView xWindow="-108" yWindow="-108" windowWidth="23256" windowHeight="12456" tabRatio="820" xr2:uid="{00000000-000D-0000-FFFF-FFFF00000000}"/>
  </bookViews>
  <sheets>
    <sheet name="Information" sheetId="1019" r:id="rId1"/>
    <sheet name="Innehåll" sheetId="1018" r:id="rId2"/>
    <sheet name="Svarsfrekvenser" sheetId="1016" r:id="rId3"/>
    <sheet name="Bakgrund" sheetId="1077" r:id="rId4"/>
    <sheet name="H01" sheetId="1030" r:id="rId5"/>
    <sheet name="H02" sheetId="1031" r:id="rId6"/>
    <sheet name="L01" sheetId="1032" r:id="rId7"/>
    <sheet name="L02" sheetId="1033" r:id="rId8"/>
    <sheet name="L03" sheetId="1034" r:id="rId9"/>
    <sheet name="H03" sheetId="1035" r:id="rId10"/>
    <sheet name="H04" sheetId="1036" r:id="rId11"/>
    <sheet name="H05" sheetId="1037" r:id="rId12"/>
    <sheet name="H06" sheetId="1038" r:id="rId13"/>
    <sheet name="H07" sheetId="1039" r:id="rId14"/>
    <sheet name="H08" sheetId="1040" r:id="rId15"/>
    <sheet name="H09" sheetId="1041" r:id="rId16"/>
    <sheet name="F01" sheetId="1042" r:id="rId17"/>
    <sheet name="F02" sheetId="1043" r:id="rId18"/>
    <sheet name="S01" sheetId="1044" r:id="rId19"/>
    <sheet name="S02_ny26" sheetId="1045" r:id="rId20"/>
    <sheet name="S03" sheetId="1046" r:id="rId21"/>
    <sheet name="S04" sheetId="1047" r:id="rId22"/>
    <sheet name="S05" sheetId="1048" r:id="rId23"/>
    <sheet name="T01" sheetId="1049" r:id="rId24"/>
    <sheet name="U01_ny26" sheetId="1050" r:id="rId25"/>
    <sheet name="S06" sheetId="1051" r:id="rId26"/>
    <sheet name="S07" sheetId="1052" r:id="rId27"/>
    <sheet name="S08_start26" sheetId="1053" r:id="rId28"/>
    <sheet name="B05" sheetId="1054" r:id="rId29"/>
    <sheet name="B06" sheetId="1055" r:id="rId30"/>
    <sheet name="T03" sheetId="1056" r:id="rId31"/>
    <sheet name="D03" sheetId="1057" r:id="rId32"/>
    <sheet name="T05" sheetId="1058" r:id="rId33"/>
    <sheet name="D01" sheetId="1059" r:id="rId34"/>
    <sheet name="T04" sheetId="1060" r:id="rId35"/>
    <sheet name="T06" sheetId="1061" r:id="rId36"/>
    <sheet name="T07" sheetId="1062" r:id="rId37"/>
    <sheet name="T08_ny26" sheetId="1063" r:id="rId38"/>
    <sheet name="U02" sheetId="1064" r:id="rId39"/>
    <sheet name="U03" sheetId="1065" r:id="rId40"/>
    <sheet name="U04" sheetId="1066" r:id="rId41"/>
    <sheet name="U05" sheetId="1067" r:id="rId42"/>
    <sheet name="A01_ny26" sheetId="1068" r:id="rId43"/>
    <sheet name="A02" sheetId="1069" r:id="rId44"/>
    <sheet name="A03" sheetId="1070" r:id="rId45"/>
    <sheet name="A03b" sheetId="1071" r:id="rId46"/>
    <sheet name="A03c" sheetId="1072" r:id="rId47"/>
    <sheet name="A04" sheetId="1073" r:id="rId48"/>
    <sheet name="A05" sheetId="1074" r:id="rId49"/>
    <sheet name="A06" sheetId="1075" r:id="rId50"/>
    <sheet name="A07" sheetId="1076" r:id="rId51"/>
  </sheets>
  <definedNames>
    <definedName name="_xlnm._FilterDatabase" localSheetId="42" hidden="1">A01_ny26!$B$68:$J$111</definedName>
    <definedName name="_xlnm._FilterDatabase" localSheetId="43" hidden="1">'A02'!$B$68:$J$111</definedName>
    <definedName name="_xlnm._FilterDatabase" localSheetId="44" hidden="1">'A03'!$B$68:$J$111</definedName>
    <definedName name="_xlnm._FilterDatabase" localSheetId="45" hidden="1">A03b!$B$68:$J$111</definedName>
    <definedName name="_xlnm._FilterDatabase" localSheetId="46" hidden="1">A03c!$B$68:$J$111</definedName>
    <definedName name="_xlnm._FilterDatabase" localSheetId="47" hidden="1">'A04'!$B$68:$J$111</definedName>
    <definedName name="_xlnm._FilterDatabase" localSheetId="48" hidden="1">'A05'!$B$67:$J$110</definedName>
    <definedName name="_xlnm._FilterDatabase" localSheetId="49" hidden="1">'A06'!$B$67:$J$110</definedName>
    <definedName name="_xlnm._FilterDatabase" localSheetId="50" hidden="1">'A07'!$B$67:$J$110</definedName>
    <definedName name="_xlnm._FilterDatabase" localSheetId="28" hidden="1">'B05'!$B$68:$J$111</definedName>
    <definedName name="_xlnm._FilterDatabase" localSheetId="29" hidden="1">'B06'!$B$68:$J$111</definedName>
    <definedName name="_xlnm._FilterDatabase" localSheetId="3" hidden="1">Bakgrund!#REF!</definedName>
    <definedName name="_xlnm._FilterDatabase" localSheetId="33" hidden="1">'D01'!$B$46:$H$56</definedName>
    <definedName name="_xlnm._FilterDatabase" localSheetId="31" hidden="1">'D03'!$B$46:$H$56</definedName>
    <definedName name="_xlnm._FilterDatabase" localSheetId="16" hidden="1">'F01'!$B$67:$J$110</definedName>
    <definedName name="_xlnm._FilterDatabase" localSheetId="17" hidden="1">'F02'!$B$67:$J$110</definedName>
    <definedName name="_xlnm._FilterDatabase" localSheetId="4" hidden="1">'H01'!$B$46:$H$56</definedName>
    <definedName name="_xlnm._FilterDatabase" localSheetId="5" hidden="1">'H02'!$B$46:$H$56</definedName>
    <definedName name="_xlnm._FilterDatabase" localSheetId="9" hidden="1">'H03'!$B$68:$J$111</definedName>
    <definedName name="_xlnm._FilterDatabase" localSheetId="10" hidden="1">'H04'!$B$68:$J$111</definedName>
    <definedName name="_xlnm._FilterDatabase" localSheetId="11" hidden="1">'H05'!$B$68:$J$111</definedName>
    <definedName name="_xlnm._FilterDatabase" localSheetId="12" hidden="1">'H06'!$B$68:$J$111</definedName>
    <definedName name="_xlnm._FilterDatabase" localSheetId="13" hidden="1">'H07'!$B$68:$J$111</definedName>
    <definedName name="_xlnm._FilterDatabase" localSheetId="14" hidden="1">'H08'!$B$68:$J$111</definedName>
    <definedName name="_xlnm._FilterDatabase" localSheetId="15" hidden="1">'H09'!$B$68:$J$111</definedName>
    <definedName name="_xlnm._FilterDatabase" localSheetId="6" hidden="1">'L01'!$B$46:$H$56</definedName>
    <definedName name="_xlnm._FilterDatabase" localSheetId="7" hidden="1">'L02'!$B$46:$H$56</definedName>
    <definedName name="_xlnm._FilterDatabase" localSheetId="8" hidden="1">'L03'!$B$46:$H$56</definedName>
    <definedName name="_xlnm._FilterDatabase" localSheetId="18" hidden="1">'S01'!$B$68:$J$111</definedName>
    <definedName name="_xlnm._FilterDatabase" localSheetId="19" hidden="1">S02_ny26!$B$68:$J$111</definedName>
    <definedName name="_xlnm._FilterDatabase" localSheetId="20" hidden="1">'S03'!$B$68:$J$111</definedName>
    <definedName name="_xlnm._FilterDatabase" localSheetId="21" hidden="1">'S04'!$B$68:$J$111</definedName>
    <definedName name="_xlnm._FilterDatabase" localSheetId="22" hidden="1">'S05'!$B$68:$J$111</definedName>
    <definedName name="_xlnm._FilterDatabase" localSheetId="25" hidden="1">'S06'!$B$46:$H$56</definedName>
    <definedName name="_xlnm._FilterDatabase" localSheetId="26" hidden="1">'S07'!$B$68:$J$111</definedName>
    <definedName name="_xlnm._FilterDatabase" localSheetId="27" hidden="1">S08_start26!$B$46:$H$56</definedName>
    <definedName name="_xlnm._FilterDatabase" localSheetId="2" hidden="1">Svarsfrekvenser!#REF!</definedName>
    <definedName name="_xlnm._FilterDatabase" localSheetId="23" hidden="1">'T01'!$B$68:$J$111</definedName>
    <definedName name="_xlnm._FilterDatabase" localSheetId="30" hidden="1">'T03'!$B$68:$J$111</definedName>
    <definedName name="_xlnm._FilterDatabase" localSheetId="34" hidden="1">'T04'!$B$68:$J$111</definedName>
    <definedName name="_xlnm._FilterDatabase" localSheetId="32" hidden="1">'T05'!$B$46:$H$56</definedName>
    <definedName name="_xlnm._FilterDatabase" localSheetId="35" hidden="1">'T06'!$B$68:$J$111</definedName>
    <definedName name="_xlnm._FilterDatabase" localSheetId="36" hidden="1">'T07'!$B$68:$J$111</definedName>
    <definedName name="_xlnm._FilterDatabase" localSheetId="37" hidden="1">T08_ny26!$B$68:$J$111</definedName>
    <definedName name="_xlnm._FilterDatabase" localSheetId="24" hidden="1">U01_ny26!$B$46:$H$56</definedName>
    <definedName name="_xlnm._FilterDatabase" localSheetId="38" hidden="1">'U02'!$B$68:$J$111</definedName>
    <definedName name="_xlnm._FilterDatabase" localSheetId="39" hidden="1">'U03'!$B$68:$J$111</definedName>
    <definedName name="_xlnm._FilterDatabase" localSheetId="40" hidden="1">'U04'!$B$68:$J$111</definedName>
    <definedName name="_xlnm._FilterDatabase" localSheetId="41" hidden="1">'U05'!$B$68:$J$111</definedName>
    <definedName name="_xlnm.Print_Area" localSheetId="42">A01_ny26!$A$1:$K$152</definedName>
    <definedName name="_xlnm.Print_Area" localSheetId="43">'A02'!$A$1:$K$152</definedName>
    <definedName name="_xlnm.Print_Area" localSheetId="44">'A03'!$A$1:$K$152</definedName>
    <definedName name="_xlnm.Print_Area" localSheetId="45">A03b!$A$1:$K$152</definedName>
    <definedName name="_xlnm.Print_Area" localSheetId="46">A03c!$A$1:$K$152</definedName>
    <definedName name="_xlnm.Print_Area" localSheetId="47">'A04'!$A$1:$K$152</definedName>
    <definedName name="_xlnm.Print_Area" localSheetId="48">'A05'!$A$1:$K$151</definedName>
    <definedName name="_xlnm.Print_Area" localSheetId="49">'A06'!$A$1:$K$151</definedName>
    <definedName name="_xlnm.Print_Area" localSheetId="50">'A07'!$A$1:$K$151</definedName>
    <definedName name="_xlnm.Print_Area" localSheetId="28">'B05'!$A$1:$K$152</definedName>
    <definedName name="_xlnm.Print_Area" localSheetId="29">'B06'!$A$1:$K$152</definedName>
    <definedName name="_xlnm.Print_Area" localSheetId="3">Bakgrund!$A$1:$E$32</definedName>
    <definedName name="_xlnm.Print_Area" localSheetId="33">'D01'!$A$1:$N$142</definedName>
    <definedName name="_xlnm.Print_Area" localSheetId="31">'D03'!$A$1:$N$142</definedName>
    <definedName name="_xlnm.Print_Area" localSheetId="16">'F01'!$A$1:$K$151</definedName>
    <definedName name="_xlnm.Print_Area" localSheetId="17">'F02'!$A$1:$K$151</definedName>
    <definedName name="_xlnm.Print_Area" localSheetId="4">'H01'!$A$1:$N$142</definedName>
    <definedName name="_xlnm.Print_Area" localSheetId="5">'H02'!$A$1:$N$142</definedName>
    <definedName name="_xlnm.Print_Area" localSheetId="9">'H03'!$A$1:$K$152</definedName>
    <definedName name="_xlnm.Print_Area" localSheetId="10">'H04'!$A$1:$K$152</definedName>
    <definedName name="_xlnm.Print_Area" localSheetId="11">'H05'!$A$1:$K$152</definedName>
    <definedName name="_xlnm.Print_Area" localSheetId="12">'H06'!$A$1:$K$152</definedName>
    <definedName name="_xlnm.Print_Area" localSheetId="13">'H07'!$A$1:$K$152</definedName>
    <definedName name="_xlnm.Print_Area" localSheetId="14">'H08'!$A$1:$K$152</definedName>
    <definedName name="_xlnm.Print_Area" localSheetId="15">'H09'!$A$1:$K$152</definedName>
    <definedName name="_xlnm.Print_Area" localSheetId="0">Information!$A$1:$A$27</definedName>
    <definedName name="_xlnm.Print_Area" localSheetId="6">'L01'!$A$1:$N$142</definedName>
    <definedName name="_xlnm.Print_Area" localSheetId="7">'L02'!$A$1:$N$142</definedName>
    <definedName name="_xlnm.Print_Area" localSheetId="8">'L03'!$A$1:$N$142</definedName>
    <definedName name="_xlnm.Print_Area" localSheetId="18">'S01'!$A$1:$K$152</definedName>
    <definedName name="_xlnm.Print_Area" localSheetId="19">S02_ny26!$A$1:$K$152</definedName>
    <definedName name="_xlnm.Print_Area" localSheetId="20">'S03'!$A$1:$K$152</definedName>
    <definedName name="_xlnm.Print_Area" localSheetId="21">'S04'!$A$1:$K$152</definedName>
    <definedName name="_xlnm.Print_Area" localSheetId="22">'S05'!$A$1:$K$152</definedName>
    <definedName name="_xlnm.Print_Area" localSheetId="25">'S06'!$A$1:$N$142</definedName>
    <definedName name="_xlnm.Print_Area" localSheetId="26">'S07'!$A$1:$K$152</definedName>
    <definedName name="_xlnm.Print_Area" localSheetId="27">S08_start26!$A$1:$N$142</definedName>
    <definedName name="_xlnm.Print_Area" localSheetId="2">Svarsfrekvenser!$A$1:$F$20</definedName>
    <definedName name="_xlnm.Print_Area" localSheetId="23">'T01'!$A$1:$K$152</definedName>
    <definedName name="_xlnm.Print_Area" localSheetId="30">'T03'!$A$1:$K$152</definedName>
    <definedName name="_xlnm.Print_Area" localSheetId="34">'T04'!$A$1:$K$152</definedName>
    <definedName name="_xlnm.Print_Area" localSheetId="32">'T05'!$A$1:$N$142</definedName>
    <definedName name="_xlnm.Print_Area" localSheetId="35">'T06'!$A$1:$K$152</definedName>
    <definedName name="_xlnm.Print_Area" localSheetId="36">'T07'!$A$1:$K$152</definedName>
    <definedName name="_xlnm.Print_Area" localSheetId="37">T08_ny26!$A$1:$K$152</definedName>
    <definedName name="_xlnm.Print_Area" localSheetId="24">U01_ny26!$A$1:$N$142</definedName>
    <definedName name="_xlnm.Print_Area" localSheetId="38">'U02'!$A$1:$K$152</definedName>
    <definedName name="_xlnm.Print_Area" localSheetId="39">'U03'!$A$1:$K$152</definedName>
    <definedName name="_xlnm.Print_Area" localSheetId="40">'U04'!$A$1:$K$152</definedName>
    <definedName name="_xlnm.Print_Area" localSheetId="41">'U05'!$A$1:$K$152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18" l="1"/>
  <c r="A5" i="1018"/>
  <c r="A4" i="1018"/>
  <c r="A3" i="1018"/>
  <c r="F1" i="1077"/>
  <c r="A113" i="1076"/>
  <c r="A52" i="1076"/>
  <c r="A4" i="1076"/>
  <c r="A111" i="1076"/>
  <c r="A50" i="1076"/>
  <c r="A2" i="1076"/>
  <c r="L1" i="1076"/>
  <c r="A113" i="1075"/>
  <c r="A52" i="1075"/>
  <c r="A4" i="1075"/>
  <c r="A111" i="1075"/>
  <c r="A50" i="1075"/>
  <c r="A2" i="1075"/>
  <c r="L1" i="1075"/>
  <c r="A113" i="1074"/>
  <c r="A52" i="1074"/>
  <c r="A4" i="1074"/>
  <c r="A111" i="1074"/>
  <c r="A50" i="1074"/>
  <c r="A2" i="1074"/>
  <c r="L1" i="1074"/>
  <c r="A114" i="1073"/>
  <c r="A53" i="1073"/>
  <c r="A4" i="1073"/>
  <c r="A112" i="1073"/>
  <c r="A51" i="1073"/>
  <c r="A2" i="1073"/>
  <c r="L1" i="1073"/>
  <c r="A114" i="1072"/>
  <c r="A53" i="1072"/>
  <c r="A4" i="1072"/>
  <c r="A112" i="1072"/>
  <c r="A51" i="1072"/>
  <c r="A2" i="1072"/>
  <c r="L1" i="1072"/>
  <c r="A114" i="1071"/>
  <c r="A53" i="1071"/>
  <c r="A4" i="1071"/>
  <c r="A112" i="1071"/>
  <c r="A51" i="1071"/>
  <c r="A2" i="1071"/>
  <c r="L1" i="1071"/>
  <c r="A114" i="1070"/>
  <c r="A53" i="1070"/>
  <c r="A4" i="1070"/>
  <c r="A112" i="1070"/>
  <c r="A51" i="1070"/>
  <c r="A2" i="1070"/>
  <c r="L1" i="1070"/>
  <c r="A114" i="1069"/>
  <c r="A53" i="1069"/>
  <c r="A4" i="1069"/>
  <c r="A112" i="1069"/>
  <c r="A51" i="1069"/>
  <c r="A2" i="1069"/>
  <c r="L1" i="1069"/>
  <c r="A114" i="1068"/>
  <c r="A53" i="1068"/>
  <c r="A4" i="1068"/>
  <c r="A112" i="1068"/>
  <c r="A51" i="1068"/>
  <c r="A2" i="1068"/>
  <c r="L1" i="1068"/>
  <c r="A114" i="1067"/>
  <c r="A53" i="1067"/>
  <c r="A4" i="1067"/>
  <c r="A112" i="1067"/>
  <c r="A51" i="1067"/>
  <c r="A2" i="1067"/>
  <c r="L1" i="1067"/>
  <c r="A114" i="1066"/>
  <c r="A53" i="1066"/>
  <c r="A4" i="1066"/>
  <c r="A112" i="1066"/>
  <c r="A51" i="1066"/>
  <c r="A2" i="1066"/>
  <c r="L1" i="1066"/>
  <c r="A114" i="1065"/>
  <c r="A53" i="1065"/>
  <c r="A4" i="1065"/>
  <c r="A112" i="1065"/>
  <c r="A51" i="1065"/>
  <c r="A2" i="1065"/>
  <c r="L1" i="1065"/>
  <c r="A114" i="1064"/>
  <c r="A53" i="1064"/>
  <c r="A4" i="1064"/>
  <c r="A112" i="1064"/>
  <c r="A51" i="1064"/>
  <c r="A2" i="1064"/>
  <c r="L1" i="1064"/>
  <c r="A114" i="1063"/>
  <c r="A53" i="1063"/>
  <c r="A4" i="1063"/>
  <c r="A112" i="1063"/>
  <c r="A51" i="1063"/>
  <c r="A2" i="1063"/>
  <c r="L1" i="1063"/>
  <c r="A114" i="1062"/>
  <c r="A53" i="1062"/>
  <c r="A4" i="1062"/>
  <c r="A112" i="1062"/>
  <c r="A51" i="1062"/>
  <c r="A2" i="1062"/>
  <c r="L1" i="1062"/>
  <c r="A114" i="1061"/>
  <c r="A53" i="1061"/>
  <c r="A4" i="1061"/>
  <c r="A112" i="1061"/>
  <c r="A51" i="1061"/>
  <c r="A2" i="1061"/>
  <c r="L1" i="1061"/>
  <c r="A114" i="1060"/>
  <c r="A53" i="1060"/>
  <c r="A4" i="1060"/>
  <c r="A112" i="1060"/>
  <c r="A51" i="1060"/>
  <c r="A2" i="1060"/>
  <c r="L1" i="1060"/>
  <c r="A61" i="1059"/>
  <c r="A4" i="1059"/>
  <c r="A96" i="1059"/>
  <c r="A59" i="1059"/>
  <c r="A2" i="1059"/>
  <c r="P1" i="1059"/>
  <c r="A61" i="1058"/>
  <c r="A4" i="1058"/>
  <c r="A96" i="1058"/>
  <c r="A59" i="1058"/>
  <c r="A2" i="1058"/>
  <c r="P1" i="1058"/>
  <c r="A61" i="1057"/>
  <c r="A4" i="1057"/>
  <c r="A96" i="1057"/>
  <c r="A59" i="1057"/>
  <c r="A2" i="1057"/>
  <c r="P1" i="1057"/>
  <c r="A114" i="1056"/>
  <c r="A53" i="1056"/>
  <c r="A4" i="1056"/>
  <c r="A112" i="1056"/>
  <c r="A51" i="1056"/>
  <c r="A2" i="1056"/>
  <c r="L1" i="1056"/>
  <c r="A114" i="1055"/>
  <c r="A53" i="1055"/>
  <c r="A4" i="1055"/>
  <c r="A112" i="1055"/>
  <c r="A51" i="1055"/>
  <c r="A2" i="1055"/>
  <c r="L1" i="1055"/>
  <c r="A114" i="1054"/>
  <c r="A53" i="1054"/>
  <c r="A4" i="1054"/>
  <c r="A112" i="1054"/>
  <c r="A51" i="1054"/>
  <c r="A2" i="1054"/>
  <c r="L1" i="1054"/>
  <c r="A61" i="1053"/>
  <c r="A4" i="1053"/>
  <c r="A96" i="1053"/>
  <c r="A59" i="1053"/>
  <c r="A2" i="1053"/>
  <c r="P1" i="1053"/>
  <c r="A114" i="1052"/>
  <c r="A53" i="1052"/>
  <c r="A4" i="1052"/>
  <c r="A112" i="1052"/>
  <c r="A51" i="1052"/>
  <c r="A2" i="1052"/>
  <c r="L1" i="1052"/>
  <c r="A61" i="1051"/>
  <c r="A4" i="1051"/>
  <c r="A96" i="1051"/>
  <c r="A59" i="1051"/>
  <c r="A2" i="1051"/>
  <c r="P1" i="1051"/>
  <c r="A61" i="1050"/>
  <c r="A4" i="1050"/>
  <c r="A96" i="1050"/>
  <c r="A59" i="1050"/>
  <c r="A2" i="1050"/>
  <c r="P1" i="1050"/>
  <c r="A114" i="1049"/>
  <c r="A53" i="1049"/>
  <c r="A4" i="1049"/>
  <c r="A112" i="1049"/>
  <c r="A51" i="1049"/>
  <c r="A2" i="1049"/>
  <c r="L1" i="1049"/>
  <c r="A114" i="1048"/>
  <c r="A53" i="1048"/>
  <c r="A4" i="1048"/>
  <c r="A112" i="1048"/>
  <c r="A51" i="1048"/>
  <c r="A2" i="1048"/>
  <c r="L1" i="1048"/>
  <c r="A114" i="1047"/>
  <c r="A53" i="1047"/>
  <c r="A4" i="1047"/>
  <c r="A112" i="1047"/>
  <c r="A51" i="1047"/>
  <c r="A2" i="1047"/>
  <c r="L1" i="1047"/>
  <c r="A114" i="1046"/>
  <c r="A53" i="1046"/>
  <c r="A4" i="1046"/>
  <c r="A112" i="1046"/>
  <c r="A51" i="1046"/>
  <c r="A2" i="1046"/>
  <c r="L1" i="1046"/>
  <c r="A114" i="1045"/>
  <c r="A53" i="1045"/>
  <c r="A4" i="1045"/>
  <c r="A112" i="1045"/>
  <c r="A51" i="1045"/>
  <c r="A2" i="1045"/>
  <c r="L1" i="1045"/>
  <c r="A114" i="1044"/>
  <c r="A53" i="1044"/>
  <c r="A4" i="1044"/>
  <c r="A112" i="1044"/>
  <c r="A51" i="1044"/>
  <c r="A2" i="1044"/>
  <c r="L1" i="1044"/>
  <c r="A113" i="1043"/>
  <c r="A52" i="1043"/>
  <c r="A4" i="1043"/>
  <c r="A111" i="1043"/>
  <c r="A50" i="1043"/>
  <c r="A2" i="1043"/>
  <c r="L1" i="1043"/>
  <c r="A113" i="1042"/>
  <c r="A52" i="1042"/>
  <c r="A4" i="1042"/>
  <c r="A111" i="1042"/>
  <c r="A50" i="1042"/>
  <c r="A2" i="1042"/>
  <c r="L1" i="1042"/>
  <c r="A114" i="1041"/>
  <c r="A53" i="1041"/>
  <c r="A4" i="1041"/>
  <c r="A112" i="1041"/>
  <c r="A51" i="1041"/>
  <c r="A2" i="1041"/>
  <c r="L1" i="1041"/>
  <c r="A114" i="1040"/>
  <c r="A53" i="1040"/>
  <c r="A4" i="1040"/>
  <c r="A112" i="1040"/>
  <c r="A51" i="1040"/>
  <c r="A2" i="1040"/>
  <c r="L1" i="1040"/>
  <c r="A114" i="1039"/>
  <c r="A53" i="1039"/>
  <c r="A4" i="1039"/>
  <c r="A112" i="1039"/>
  <c r="A51" i="1039"/>
  <c r="A2" i="1039"/>
  <c r="L1" i="1039"/>
  <c r="A114" i="1038"/>
  <c r="A53" i="1038"/>
  <c r="A4" i="1038"/>
  <c r="A112" i="1038"/>
  <c r="A51" i="1038"/>
  <c r="A2" i="1038"/>
  <c r="L1" i="1038"/>
  <c r="A114" i="1037"/>
  <c r="A53" i="1037"/>
  <c r="A4" i="1037"/>
  <c r="A112" i="1037"/>
  <c r="A51" i="1037"/>
  <c r="A2" i="1037"/>
  <c r="L1" i="1037"/>
  <c r="A114" i="1036"/>
  <c r="A53" i="1036"/>
  <c r="A4" i="1036"/>
  <c r="A112" i="1036"/>
  <c r="A51" i="1036"/>
  <c r="A2" i="1036"/>
  <c r="L1" i="1036"/>
  <c r="A114" i="1035"/>
  <c r="A53" i="1035"/>
  <c r="A4" i="1035"/>
  <c r="A112" i="1035"/>
  <c r="A51" i="1035"/>
  <c r="A2" i="1035"/>
  <c r="L1" i="1035"/>
  <c r="A61" i="1034"/>
  <c r="A4" i="1034"/>
  <c r="A96" i="1034"/>
  <c r="A59" i="1034"/>
  <c r="A2" i="1034"/>
  <c r="P1" i="1034"/>
  <c r="A61" i="1033"/>
  <c r="A4" i="1033"/>
  <c r="A96" i="1033"/>
  <c r="A59" i="1033"/>
  <c r="A2" i="1033"/>
  <c r="P1" i="1033"/>
  <c r="A61" i="1032"/>
  <c r="A4" i="1032"/>
  <c r="A96" i="1032"/>
  <c r="A59" i="1032"/>
  <c r="A2" i="1032"/>
  <c r="P1" i="1032"/>
  <c r="A61" i="1031"/>
  <c r="A4" i="1031"/>
  <c r="A96" i="1031"/>
  <c r="A59" i="1031"/>
  <c r="A2" i="1031"/>
  <c r="P1" i="1031"/>
  <c r="A61" i="1030"/>
  <c r="A4" i="1030"/>
  <c r="A96" i="1030"/>
  <c r="A59" i="1030"/>
  <c r="A2" i="1030"/>
  <c r="P1" i="1030"/>
  <c r="D9" i="1016" l="1"/>
  <c r="D8" i="1016"/>
  <c r="D7" i="1016"/>
  <c r="D5" i="1016"/>
  <c r="G1" i="1016" l="1"/>
  <c r="A53" i="1018"/>
  <c r="A52" i="1018"/>
  <c r="A51" i="1018"/>
  <c r="A50" i="1018"/>
  <c r="A49" i="1018"/>
  <c r="A48" i="1018"/>
  <c r="A47" i="1018"/>
  <c r="A46" i="1018"/>
  <c r="A45" i="1018"/>
  <c r="A44" i="1018"/>
  <c r="A43" i="1018"/>
  <c r="A42" i="1018"/>
  <c r="A41" i="1018"/>
  <c r="A40" i="1018"/>
  <c r="A39" i="1018"/>
  <c r="A38" i="1018"/>
  <c r="A37" i="1018"/>
  <c r="A36" i="1018"/>
  <c r="A35" i="1018"/>
  <c r="A34" i="1018"/>
  <c r="A33" i="1018"/>
  <c r="A32" i="1018"/>
  <c r="A31" i="1018"/>
  <c r="A30" i="1018"/>
  <c r="A29" i="1018"/>
  <c r="A28" i="1018"/>
  <c r="A27" i="1018"/>
  <c r="A26" i="1018"/>
  <c r="A25" i="1018"/>
  <c r="A24" i="1018"/>
  <c r="A23" i="1018"/>
  <c r="A22" i="1018"/>
  <c r="A21" i="1018"/>
  <c r="A20" i="1018"/>
  <c r="A19" i="1018"/>
  <c r="A18" i="1018"/>
  <c r="A17" i="1018"/>
  <c r="A16" i="1018"/>
  <c r="A15" i="1018"/>
  <c r="A14" i="1018"/>
  <c r="A13" i="1018"/>
  <c r="A12" i="1018"/>
  <c r="A11" i="1018"/>
  <c r="A10" i="1018"/>
  <c r="A9" i="1018"/>
  <c r="A8" i="1018"/>
  <c r="A7" i="1018"/>
  <c r="A2" i="1018"/>
  <c r="C18" i="1016" l="1"/>
  <c r="B18" i="1016"/>
  <c r="D17" i="1016"/>
  <c r="D6" i="1016"/>
  <c r="D18" i="1016" l="1"/>
</calcChain>
</file>

<file path=xl/sharedStrings.xml><?xml version="1.0" encoding="utf-8"?>
<sst xmlns="http://schemas.openxmlformats.org/spreadsheetml/2006/main" count="2101" uniqueCount="182">
  <si>
    <t>Totalt</t>
  </si>
  <si>
    <t>Sällan</t>
  </si>
  <si>
    <t>Ibland</t>
  </si>
  <si>
    <t>Ofta</t>
  </si>
  <si>
    <t>Tjejer</t>
  </si>
  <si>
    <t>Killar</t>
  </si>
  <si>
    <t>Nej</t>
  </si>
  <si>
    <t>Vet inte</t>
  </si>
  <si>
    <t>Det är okej</t>
  </si>
  <si>
    <t>Det är inte okej</t>
  </si>
  <si>
    <t>Ja, flera gånger</t>
  </si>
  <si>
    <t>Ja, en gång</t>
  </si>
  <si>
    <t>Ja</t>
  </si>
  <si>
    <t>Nej bara med min klass</t>
  </si>
  <si>
    <t>Ja  </t>
  </si>
  <si>
    <t>Ja, varje dag</t>
  </si>
  <si>
    <t>Jag tänker inte på det</t>
  </si>
  <si>
    <t>Det känns inte bra</t>
  </si>
  <si>
    <t>Det känns bra</t>
  </si>
  <si>
    <t>Vad skulle du tycka om din bästa kompis skulle använda cannabis (marijuana/hasch)?</t>
  </si>
  <si>
    <t>Vad skulle du tycka om din bästa kompis skulle dricka sig full?</t>
  </si>
  <si>
    <t>Vad skulle du tycka om din bästa kompis skulle röka cigarretter?</t>
  </si>
  <si>
    <t>Har du druckit så mycket alkohol att du känt dig full?</t>
  </si>
  <si>
    <t>Är du orolig för att din familjs pengar inte ska räcka till?</t>
  </si>
  <si>
    <t>Är du trygg hemma?</t>
  </si>
  <si>
    <t>Kan du lita på någon av dina föräldrar när det är viktigt?</t>
  </si>
  <si>
    <t>Känner du dig trygg i skolan?</t>
  </si>
  <si>
    <t>Tror dina lärare att du kan lära dig saker i skolan?</t>
  </si>
  <si>
    <t>Lyssnar dina lärare på dig?</t>
  </si>
  <si>
    <t>Tycker du att skolarbetet känns viktigt?</t>
  </si>
  <si>
    <t>Trivs du i skolan?</t>
  </si>
  <si>
    <t>Känner du att du är bra som du är?</t>
  </si>
  <si>
    <t>Känner du dig ensam?</t>
  </si>
  <si>
    <t>Är du glad?</t>
  </si>
  <si>
    <t>Sover du dåligt?</t>
  </si>
  <si>
    <t>Har du ont i magen?</t>
  </si>
  <si>
    <t>Har du ont i huvudet?</t>
  </si>
  <si>
    <t>Södra länsdelen</t>
  </si>
  <si>
    <t>Västra länsdelen</t>
  </si>
  <si>
    <t>Norra länsdelen</t>
  </si>
  <si>
    <t>Kön</t>
  </si>
  <si>
    <t>Örebro län</t>
  </si>
  <si>
    <t>Svarsfrekvens</t>
  </si>
  <si>
    <t>Antal svar</t>
  </si>
  <si>
    <t>Antal elever</t>
  </si>
  <si>
    <t>H01</t>
  </si>
  <si>
    <t>H02</t>
  </si>
  <si>
    <t>L01</t>
  </si>
  <si>
    <t>L02</t>
  </si>
  <si>
    <t>L03</t>
  </si>
  <si>
    <t>H03</t>
  </si>
  <si>
    <t>H04</t>
  </si>
  <si>
    <t>H05</t>
  </si>
  <si>
    <t>H06</t>
  </si>
  <si>
    <t>H07</t>
  </si>
  <si>
    <t>Känner du dig stressad?</t>
  </si>
  <si>
    <t>H08</t>
  </si>
  <si>
    <t>H09</t>
  </si>
  <si>
    <t>F01</t>
  </si>
  <si>
    <t>F02</t>
  </si>
  <si>
    <t>Hur känns det när du tänker på framtiden för världen?</t>
  </si>
  <si>
    <t>S01</t>
  </si>
  <si>
    <t>S03</t>
  </si>
  <si>
    <t>S04</t>
  </si>
  <si>
    <t>S05</t>
  </si>
  <si>
    <t>T01</t>
  </si>
  <si>
    <t>S06</t>
  </si>
  <si>
    <t>S07</t>
  </si>
  <si>
    <t>B05</t>
  </si>
  <si>
    <t>B06</t>
  </si>
  <si>
    <t>T03</t>
  </si>
  <si>
    <t>D01</t>
  </si>
  <si>
    <t>D03</t>
  </si>
  <si>
    <t>T05</t>
  </si>
  <si>
    <t>T06</t>
  </si>
  <si>
    <t>T07</t>
  </si>
  <si>
    <t>U02</t>
  </si>
  <si>
    <t>U03</t>
  </si>
  <si>
    <t>U04</t>
  </si>
  <si>
    <t>U05</t>
  </si>
  <si>
    <t>A02</t>
  </si>
  <si>
    <t>A03</t>
  </si>
  <si>
    <t>A03b</t>
  </si>
  <si>
    <t>A03c</t>
  </si>
  <si>
    <t>A04</t>
  </si>
  <si>
    <t>A05</t>
  </si>
  <si>
    <t>A06</t>
  </si>
  <si>
    <t>A07</t>
  </si>
  <si>
    <t>Rubrik</t>
  </si>
  <si>
    <t>Förklaring</t>
  </si>
  <si>
    <t>Bladnamn</t>
  </si>
  <si>
    <t>Länk</t>
  </si>
  <si>
    <t>Mår oftast bra</t>
  </si>
  <si>
    <t>Har någon att prata med om hur de mår</t>
  </si>
  <si>
    <t>Andel elever som svarat "Ja" på frågan "Har du någon du kan prata med om hur du mår?"</t>
  </si>
  <si>
    <t>Tränar minst tre gånger i veckan</t>
  </si>
  <si>
    <t>Andel elever som svarat "Ja" på frågan "Tränar du så att du blir andfådd/svettig minst tre gånger i veckan?"</t>
  </si>
  <si>
    <t>Äter grönsaker varje dag</t>
  </si>
  <si>
    <t>Andel elever som svarat "Ja" på frågan "Äter du grönsaker varje dag?"</t>
  </si>
  <si>
    <t>Äter frukost varje dag</t>
  </si>
  <si>
    <t>Andel elever som svarat "Ja" på frågan "Äter du frukost varje dag?"</t>
  </si>
  <si>
    <t>Hur känns det när du tänker på din framtid?</t>
  </si>
  <si>
    <t>Har under det senaste året blivit utsatt för mobbning i skolan</t>
  </si>
  <si>
    <t>Andel elever som svarat "Ja" på frågan "Finns det någon person på skolan som du kan prata med om du känner dig otrygg eller har blivit dåligt behandlad?"</t>
  </si>
  <si>
    <t>Med i en förening</t>
  </si>
  <si>
    <t>Känner du dig trygg när du är på fritidsaktiviteter?</t>
  </si>
  <si>
    <t>Tycker att man kan lita på de flesta människor</t>
  </si>
  <si>
    <t>Andel elever som svarat "Ja" på frågan "Tycker du att man kan lita på de flesta människor?"</t>
  </si>
  <si>
    <t>Känner du dig trygg på dagen när du är ute på en allmän plats?</t>
  </si>
  <si>
    <t>Känner du dig trygg när du är ute på allmän plats på kvällen/natten?</t>
  </si>
  <si>
    <t>Har du under det senaste året blivit utsatt för hot?</t>
  </si>
  <si>
    <t>Har du under det senaste året blivit utsatt för fysiskt våld?</t>
  </si>
  <si>
    <t>Har du under det senaste året blivit utsatt för en sexuell handling fast du inte ville det?</t>
  </si>
  <si>
    <t>Har du under det senaste året blivit utsatt för rån?</t>
  </si>
  <si>
    <t>Har du snusat?</t>
  </si>
  <si>
    <t>Har du druckit alkohol?</t>
  </si>
  <si>
    <t>Har du råkat illa ut när du druckit alkohol?</t>
  </si>
  <si>
    <t>Har du använt narkotika?</t>
  </si>
  <si>
    <t>Har någon på skolan att prata med vid otrygg situation</t>
  </si>
  <si>
    <t>Vill vara med och säga vad de tycker i frågor som kommunen bestämmer över</t>
  </si>
  <si>
    <t>Område</t>
  </si>
  <si>
    <t>Har du kompisar i skolan?</t>
  </si>
  <si>
    <t>S02_ny26</t>
  </si>
  <si>
    <t>(I undersökningen 2023 löd frågan "Har du kompisar i skolan som vill vara med dig?")</t>
  </si>
  <si>
    <t xml:space="preserve"> </t>
  </si>
  <si>
    <t>U01_ny26</t>
  </si>
  <si>
    <t>S08_start26</t>
  </si>
  <si>
    <t>Brukar du gå eller cykla till skolan?</t>
  </si>
  <si>
    <t>T08_ny26</t>
  </si>
  <si>
    <t>A01_ny26</t>
  </si>
  <si>
    <t>Framtiden är till exempel när du inte längre går i skolan, när du blivit vuxen.</t>
  </si>
  <si>
    <t>Andel elever som svarat "Ja" på frågan "Har du under det senaste året blivit utsatt för mobbning i skolan? Att du flera gånger känt dig ledsen, arg eller rädd för att andra elever på skolan varit elaka mot dig." (År 2023 löd förklaringstexten: "Mobbning är när någon blir dåligt behandlad flera gånger av samma personer."</t>
  </si>
  <si>
    <t>Känner du dig som en del av gemenskapen på hela skolan?</t>
  </si>
  <si>
    <t>I frågan anges skolans namn som eleven går på.</t>
  </si>
  <si>
    <t xml:space="preserve">Känner du dig trygg på nätet? </t>
  </si>
  <si>
    <t>Till exempel på sociala medier som Snapchat och Instagram, på Youtube och i olika spel. (2023 saknades förklaringstext.)</t>
  </si>
  <si>
    <t>2023 löd frågan "Har du rökt cigaretter, e-cigaretter, vape eller vattenpipa?".</t>
  </si>
  <si>
    <t>Har du rökt cigaretter eller vape/e-cigaretter?</t>
  </si>
  <si>
    <t>Med snus menar vi både snus som innehåller tobak (portions- eller lössnus) och nikotinssnus (vitt snus/nikotinpåsar).</t>
  </si>
  <si>
    <t>Andelar beräknat på alla elever som svarat på frågan om de druckit alkohol (även de som svarat att de inte druckit).</t>
  </si>
  <si>
    <t>Droger som till exempel cannabis (hasch, marijuana, ”gräs”), amfetamin, kokain, heroin, LSD, GHB och ecstasy. Mediciner som du har fått på recept av din doktor räknas inte som narkotika.</t>
  </si>
  <si>
    <t>Andel elever som svarat "Ja" på frågan "Skulle du vilja vara med och säga vad du tycker i frågor som kommunen bestämmer över? Till exempel om skolan, området där du bor eller vilka fritidsaktiviteter som finns."</t>
  </si>
  <si>
    <t>Andel elever som svarat "Ja" på frågan "Är du med i någon förening? Till exempel en förening där du spelar fotboll eller teater."</t>
  </si>
  <si>
    <t>Till exempel om du går på stan och shoppar, är ute och cyklar, väntar på bussen eller hänger i en park på dagen.</t>
  </si>
  <si>
    <t>Till exempel om du är ute sent med kompisar, går, cyklar eller åker buss hem sent.</t>
  </si>
  <si>
    <t>Till exempel att någon har sagt saker för att skrämma dig eller tvinga dig att göra något.</t>
  </si>
  <si>
    <t>Till exempel att någon har skickat nakenbilder till dig, tvingat dig att skicka nakenbilder, tagit på dig, tvingat dig att ta på dem eller tvingat dig att ta på dig själv på ett sexuellt sätt.</t>
  </si>
  <si>
    <t>Till exempel att någon har slagit, knuffat eller sparkat på dig.</t>
  </si>
  <si>
    <t>Till exempel att någon har tagit saker, kläder eller pengar från dig.</t>
  </si>
  <si>
    <t>Alkohol finns till exempel i öl, cider, alkoläsk, vin och sprit. (2023 löd förklaringstexten: "Med alkohol menar vi folköl, mellan-/starköl, starkcider, alkoläsk, vin, starkvin och sprit.")</t>
  </si>
  <si>
    <t>T04</t>
  </si>
  <si>
    <t>Till exempel om du är på fotbollsträning, körsång, simning eller någon annan aktivitet på fritiden.</t>
  </si>
  <si>
    <t>Länsdel</t>
  </si>
  <si>
    <t>Örebro kommun</t>
  </si>
  <si>
    <t>Liv &amp; hälsa ung 2026 anpassad gymnasieskola</t>
  </si>
  <si>
    <t>Antal elever, antal svar samt svarsfrekvens</t>
  </si>
  <si>
    <t>Liv &amp; hälsa ung 2023 anpassad gymnasieskola</t>
  </si>
  <si>
    <t>År</t>
  </si>
  <si>
    <t>Andel (%)</t>
  </si>
  <si>
    <t>Antal svarande</t>
  </si>
  <si>
    <t>Liv &amp; hälsa ung 2026 - Anpassad gymnasieskola</t>
  </si>
  <si>
    <t>Nej jag känner mig inte som en del av gemenskapen på hela skolan</t>
  </si>
  <si>
    <t>Ja, en eller flera gånger</t>
  </si>
  <si>
    <t/>
  </si>
  <si>
    <t>Andel elever som svarat "Ja" på frågan "Brukar du gå eller cykla till skolan?". Ny fråga 2026</t>
  </si>
  <si>
    <t>Liv &amp; hälsa ung - Anpassad skola 2026</t>
  </si>
  <si>
    <t>Andel</t>
  </si>
  <si>
    <t>Kursplan</t>
  </si>
  <si>
    <t>Ämnen</t>
  </si>
  <si>
    <t>Ämnesområden</t>
  </si>
  <si>
    <t>Tjej</t>
  </si>
  <si>
    <t>Kille</t>
  </si>
  <si>
    <t>Annat</t>
  </si>
  <si>
    <t>Född i Sverige</t>
  </si>
  <si>
    <t>Förälder född utanför Sverige*</t>
  </si>
  <si>
    <t>*Är någon av dina föräldrar födda utanför Sverige? Svara ja om en eller fler av dina föräldrar är födda i ett annat land än Sverige.</t>
  </si>
  <si>
    <t>Liv &amp; hälsa ung - Anpassad skola 2023</t>
  </si>
  <si>
    <t>Bakgrund</t>
  </si>
  <si>
    <t>Förälder född utanför Sverige</t>
  </si>
  <si>
    <t>Svarsfrekvens uppdelat på kommun och länsdel</t>
  </si>
  <si>
    <t>Kursplan, kön och bakgrund för svarande elever i anpassad gymnasieskola</t>
  </si>
  <si>
    <r>
      <t>Andel elever som svarat "Bra"</t>
    </r>
    <r>
      <rPr>
        <i/>
        <sz val="9"/>
        <rFont val="Arial"/>
        <family val="2"/>
      </rPr>
      <t xml:space="preserve"> </t>
    </r>
    <r>
      <rPr>
        <sz val="9"/>
        <rFont val="Arial"/>
        <family val="2"/>
      </rPr>
      <t>på frågan "Hur mår du oftast?"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</si>
</sst>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_ ;\-#,##0\ "/>
    <numFmt numFmtId="167" formatCode="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0"/>
      <color rgb="FFFF0000"/>
      <name val="Arial"/>
      <family val="2"/>
    </font>
    <font>
      <b/>
      <sz val="16"/>
      <name val="Arial"/>
      <family val="2"/>
    </font>
    <font>
      <b/>
      <sz val="12"/>
      <color rgb="FFFF0000"/>
      <name val="Arial"/>
      <family val="2"/>
    </font>
    <font>
      <sz val="12"/>
      <color rgb="FFFF0000"/>
      <name val="Arial"/>
      <family val="2"/>
    </font>
    <font>
      <b/>
      <sz val="12"/>
      <color theme="1"/>
      <name val="Arial"/>
      <family val="2"/>
    </font>
    <font>
      <i/>
      <sz val="9"/>
      <name val="Arial"/>
      <family val="2"/>
    </font>
    <font>
      <b/>
      <sz val="14"/>
      <color rgb="FFFF0000"/>
      <name val="Arial"/>
      <family val="2"/>
    </font>
    <font>
      <b/>
      <sz val="11"/>
      <color rgb="FFFF0000"/>
      <name val="Arial"/>
      <family val="2"/>
    </font>
    <font>
      <sz val="11"/>
      <color rgb="FFFF0000"/>
      <name val="Arial"/>
      <family val="2"/>
    </font>
    <font>
      <sz val="11"/>
      <name val="Arial"/>
      <family val="2"/>
    </font>
    <font>
      <b/>
      <sz val="11"/>
      <name val="Arial"/>
      <family val="2"/>
    </font>
    <font>
      <sz val="12"/>
      <name val="Arial"/>
      <family val="2"/>
    </font>
    <font>
      <b/>
      <sz val="16"/>
      <color theme="1"/>
      <name val="Arial"/>
      <family val="2"/>
    </font>
    <font>
      <b/>
      <sz val="11"/>
      <color theme="1"/>
      <name val="Arial"/>
      <family val="2"/>
    </font>
    <font>
      <b/>
      <sz val="11"/>
      <color rgb="FF000000"/>
      <name val="Arial"/>
      <family val="2"/>
    </font>
    <font>
      <sz val="10"/>
      <name val="Arial"/>
      <family val="2"/>
    </font>
    <font>
      <b/>
      <sz val="12"/>
      <name val="Calibri"/>
      <family val="2"/>
    </font>
    <font>
      <sz val="11"/>
      <name val="Calibri"/>
      <family val="2"/>
      <scheme val="minor"/>
    </font>
    <font>
      <b/>
      <sz val="12"/>
      <name val="Calibri"/>
      <family val="2"/>
      <scheme val="minor"/>
    </font>
    <font>
      <i/>
      <sz val="11"/>
      <name val="Calibri"/>
      <family val="2"/>
      <scheme val="minor"/>
    </font>
    <font>
      <sz val="12"/>
      <color theme="1"/>
      <name val="Arial"/>
      <family val="2"/>
    </font>
    <font>
      <b/>
      <sz val="16"/>
      <color theme="1" tint="0.499984740745262"/>
      <name val="Arial"/>
      <family val="2"/>
    </font>
    <font>
      <sz val="10"/>
      <color theme="1" tint="0.499984740745262"/>
      <name val="Arial"/>
      <family val="2"/>
    </font>
    <font>
      <b/>
      <sz val="12"/>
      <color theme="1" tint="0.499984740745262"/>
      <name val="Arial"/>
      <family val="2"/>
    </font>
    <font>
      <sz val="12"/>
      <color theme="1" tint="0.499984740745262"/>
      <name val="Arial"/>
      <family val="2"/>
    </font>
    <font>
      <sz val="11"/>
      <color theme="1" tint="0.499984740745262"/>
      <name val="Arial"/>
      <family val="2"/>
    </font>
    <font>
      <b/>
      <sz val="11"/>
      <color theme="1" tint="0.499984740745262"/>
      <name val="Arial"/>
      <family val="2"/>
    </font>
    <font>
      <i/>
      <sz val="11"/>
      <name val="Arial"/>
      <family val="2"/>
    </font>
    <font>
      <sz val="10"/>
      <color rgb="FF7030A0"/>
      <name val="Arial"/>
      <family val="2"/>
    </font>
    <font>
      <b/>
      <sz val="9"/>
      <color theme="1" tint="0.499984740745262"/>
      <name val="Arial"/>
      <family val="2"/>
    </font>
    <font>
      <i/>
      <sz val="11"/>
      <color theme="1" tint="0.499984740745262"/>
      <name val="Arial"/>
      <family val="2"/>
    </font>
    <font>
      <sz val="11"/>
      <color theme="1"/>
      <name val="Arial"/>
      <family val="2"/>
    </font>
    <font>
      <b/>
      <sz val="14"/>
      <color theme="1"/>
      <name val="Arial"/>
      <family val="2"/>
    </font>
    <font>
      <sz val="11"/>
      <color theme="0"/>
      <name val="Arial"/>
      <family val="2"/>
    </font>
    <font>
      <sz val="10"/>
      <color theme="0"/>
      <name val="Arial"/>
      <family val="2"/>
    </font>
    <font>
      <u/>
      <sz val="10"/>
      <color theme="10"/>
      <name val="Arial"/>
      <family val="2"/>
    </font>
    <font>
      <b/>
      <sz val="10"/>
      <color rgb="FF000000"/>
      <name val="Arial"/>
      <family val="2"/>
    </font>
    <font>
      <b/>
      <sz val="10"/>
      <color theme="1" tint="0.499984740745262"/>
      <name val="Arial"/>
      <family val="2"/>
    </font>
  </fonts>
  <fills count="4">
    <fill>
      <patternFill patternType="none"/>
    </fill>
    <fill>
      <patternFill patternType="gray125"/>
    </fill>
    <fill>
      <patternFill patternType="solid">
        <fgColor theme="6" tint="0.39997558519241921"/>
        <bgColor indexed="64"/>
      </patternFill>
    </fill>
    <fill>
      <patternFill patternType="solid">
        <fgColor theme="0" tint="-4.9989318521683403E-2"/>
        <bgColor indexed="64"/>
      </patternFill>
    </fill>
  </fills>
  <borders count="29">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s>
  <cellStyleXfs count="63">
    <xf numFmtId="0" fontId="0"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164"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164" fontId="24" fillId="0" borderId="0" applyFont="0" applyFill="0" applyBorder="0" applyAlignment="0" applyProtection="0"/>
    <xf numFmtId="0" fontId="1" fillId="0" borderId="0"/>
    <xf numFmtId="0" fontId="1" fillId="0" borderId="0"/>
    <xf numFmtId="0" fontId="44" fillId="0" borderId="0" applyNumberFormat="0" applyFill="0" applyBorder="0" applyAlignment="0" applyProtection="0"/>
  </cellStyleXfs>
  <cellXfs count="222">
    <xf numFmtId="0" fontId="0" fillId="0" borderId="0" xfId="0"/>
    <xf numFmtId="0" fontId="10" fillId="0" borderId="0" xfId="0" applyFont="1"/>
    <xf numFmtId="0" fontId="13" fillId="0" borderId="0" xfId="0" applyFont="1"/>
    <xf numFmtId="0" fontId="9" fillId="0" borderId="0" xfId="1" applyFont="1"/>
    <xf numFmtId="0" fontId="6" fillId="0" borderId="0" xfId="1"/>
    <xf numFmtId="0" fontId="18" fillId="2" borderId="2" xfId="0" applyFont="1" applyFill="1" applyBorder="1"/>
    <xf numFmtId="0" fontId="18" fillId="2" borderId="1" xfId="0" applyFont="1" applyFill="1" applyBorder="1"/>
    <xf numFmtId="0" fontId="19" fillId="2" borderId="4" xfId="0" applyFont="1" applyFill="1" applyBorder="1"/>
    <xf numFmtId="0" fontId="19" fillId="2" borderId="6" xfId="0" applyFont="1" applyFill="1" applyBorder="1"/>
    <xf numFmtId="0" fontId="19" fillId="2" borderId="4" xfId="0" applyFont="1" applyFill="1" applyBorder="1" applyAlignment="1">
      <alignment horizontal="left"/>
    </xf>
    <xf numFmtId="0" fontId="19" fillId="2" borderId="6" xfId="0" applyFont="1" applyFill="1" applyBorder="1" applyAlignment="1">
      <alignment horizontal="left"/>
    </xf>
    <xf numFmtId="0" fontId="19" fillId="2" borderId="8" xfId="0" applyFont="1" applyFill="1" applyBorder="1" applyAlignment="1">
      <alignment horizontal="left"/>
    </xf>
    <xf numFmtId="1" fontId="17" fillId="0" borderId="0" xfId="0" applyNumberFormat="1" applyFont="1"/>
    <xf numFmtId="0" fontId="18" fillId="0" borderId="0" xfId="0" applyFont="1"/>
    <xf numFmtId="0" fontId="20" fillId="0" borderId="0" xfId="0" applyFont="1"/>
    <xf numFmtId="0" fontId="19" fillId="0" borderId="0" xfId="0" applyFont="1" applyAlignment="1">
      <alignment horizontal="center"/>
    </xf>
    <xf numFmtId="0" fontId="19" fillId="2" borderId="0" xfId="0" applyFont="1" applyFill="1" applyAlignment="1">
      <alignment horizontal="left"/>
    </xf>
    <xf numFmtId="0" fontId="19" fillId="0" borderId="0" xfId="0" applyFont="1" applyAlignment="1">
      <alignment horizontal="left"/>
    </xf>
    <xf numFmtId="0" fontId="20" fillId="0" borderId="0" xfId="0" quotePrefix="1" applyFont="1" applyAlignment="1">
      <alignment horizontal="left" vertical="top" wrapText="1"/>
    </xf>
    <xf numFmtId="0" fontId="21" fillId="0" borderId="0" xfId="0" applyFont="1"/>
    <xf numFmtId="0" fontId="22" fillId="0" borderId="0" xfId="0" applyFont="1"/>
    <xf numFmtId="0" fontId="23" fillId="2" borderId="7" xfId="0" applyFont="1" applyFill="1" applyBorder="1"/>
    <xf numFmtId="0" fontId="27" fillId="0" borderId="0" xfId="1" applyFont="1"/>
    <xf numFmtId="0" fontId="26" fillId="0" borderId="0" xfId="1" applyFont="1" applyAlignment="1">
      <alignment horizontal="left" vertical="top" wrapText="1"/>
    </xf>
    <xf numFmtId="0" fontId="26" fillId="0" borderId="0" xfId="1" applyFont="1"/>
    <xf numFmtId="0" fontId="28" fillId="0" borderId="0" xfId="1" applyFont="1"/>
    <xf numFmtId="0" fontId="15" fillId="0" borderId="0" xfId="0" applyFont="1" applyAlignment="1">
      <alignment wrapText="1"/>
    </xf>
    <xf numFmtId="0" fontId="12" fillId="0" borderId="0" xfId="0" quotePrefix="1" applyFont="1" applyAlignment="1">
      <alignment vertical="top"/>
    </xf>
    <xf numFmtId="1" fontId="16" fillId="0" borderId="0" xfId="0" applyNumberFormat="1" applyFont="1"/>
    <xf numFmtId="165" fontId="17" fillId="0" borderId="0" xfId="59" applyNumberFormat="1" applyFont="1" applyFill="1" applyBorder="1"/>
    <xf numFmtId="0" fontId="25" fillId="0" borderId="0" xfId="1" applyFont="1" applyAlignment="1">
      <alignment vertical="center" wrapText="1"/>
    </xf>
    <xf numFmtId="0" fontId="26" fillId="0" borderId="0" xfId="1" applyFont="1" applyAlignment="1">
      <alignment horizontal="left" vertical="center" wrapText="1"/>
    </xf>
    <xf numFmtId="0" fontId="6" fillId="0" borderId="0" xfId="1" applyAlignment="1">
      <alignment vertical="center"/>
    </xf>
    <xf numFmtId="0" fontId="19" fillId="0" borderId="0" xfId="0" applyFont="1"/>
    <xf numFmtId="0" fontId="23" fillId="0" borderId="14" xfId="0" applyFont="1" applyBorder="1"/>
    <xf numFmtId="9" fontId="18" fillId="0" borderId="0" xfId="0" applyNumberFormat="1" applyFont="1"/>
    <xf numFmtId="0" fontId="23" fillId="2" borderId="7" xfId="0" applyFont="1" applyFill="1" applyBorder="1" applyAlignment="1">
      <alignment horizontal="right"/>
    </xf>
    <xf numFmtId="166" fontId="16" fillId="0" borderId="0" xfId="49" applyNumberFormat="1" applyFont="1" applyBorder="1"/>
    <xf numFmtId="9" fontId="19" fillId="0" borderId="0" xfId="0" applyNumberFormat="1" applyFont="1"/>
    <xf numFmtId="0" fontId="29" fillId="0" borderId="0" xfId="0" applyFont="1"/>
    <xf numFmtId="0" fontId="15" fillId="0" borderId="0" xfId="0" applyFont="1" applyAlignment="1">
      <alignment horizontal="left" wrapText="1"/>
    </xf>
    <xf numFmtId="0" fontId="17" fillId="0" borderId="0" xfId="0" quotePrefix="1" applyFont="1" applyAlignment="1">
      <alignment horizontal="left" vertical="top" wrapText="1"/>
    </xf>
    <xf numFmtId="0" fontId="12" fillId="0" borderId="0" xfId="0" quotePrefix="1" applyFont="1" applyAlignment="1">
      <alignment horizontal="left" vertical="top"/>
    </xf>
    <xf numFmtId="0" fontId="11" fillId="0" borderId="0" xfId="0" applyFont="1" applyAlignment="1">
      <alignment horizontal="left" vertical="center" wrapText="1"/>
    </xf>
    <xf numFmtId="0" fontId="0" fillId="0" borderId="0" xfId="0" applyAlignment="1">
      <alignment vertical="center"/>
    </xf>
    <xf numFmtId="0" fontId="19" fillId="0" borderId="6" xfId="0" applyFont="1" applyBorder="1" applyAlignment="1">
      <alignment vertical="center"/>
    </xf>
    <xf numFmtId="0" fontId="37" fillId="0" borderId="0" xfId="0" applyFont="1"/>
    <xf numFmtId="0" fontId="11" fillId="0" borderId="0" xfId="0" applyFont="1" applyAlignment="1">
      <alignment vertical="center" wrapText="1"/>
    </xf>
    <xf numFmtId="0" fontId="36" fillId="0" borderId="13" xfId="0" applyFont="1" applyBorder="1" applyAlignment="1">
      <alignment vertical="center"/>
    </xf>
    <xf numFmtId="0" fontId="36" fillId="0" borderId="13" xfId="0" applyFont="1" applyBorder="1"/>
    <xf numFmtId="0" fontId="19" fillId="2" borderId="5" xfId="0" applyFont="1" applyFill="1" applyBorder="1"/>
    <xf numFmtId="0" fontId="0" fillId="0" borderId="0" xfId="0" applyAlignment="1">
      <alignment horizontal="left"/>
    </xf>
    <xf numFmtId="0" fontId="18" fillId="2" borderId="0" xfId="0" applyFont="1" applyFill="1" applyAlignment="1">
      <alignment horizontal="left"/>
    </xf>
    <xf numFmtId="0" fontId="18" fillId="0" borderId="0" xfId="0" applyFont="1" applyAlignment="1">
      <alignment horizontal="left" vertical="center"/>
    </xf>
    <xf numFmtId="0" fontId="19" fillId="2" borderId="10" xfId="0" applyFont="1" applyFill="1" applyBorder="1" applyAlignment="1">
      <alignment horizontal="center"/>
    </xf>
    <xf numFmtId="0" fontId="19" fillId="2" borderId="18" xfId="0" applyFont="1" applyFill="1" applyBorder="1" applyAlignment="1">
      <alignment horizontal="center"/>
    </xf>
    <xf numFmtId="0" fontId="34" fillId="0" borderId="1" xfId="0" applyFont="1" applyBorder="1"/>
    <xf numFmtId="0" fontId="39" fillId="0" borderId="13" xfId="0" applyFont="1" applyBorder="1" applyAlignment="1">
      <alignment vertical="center"/>
    </xf>
    <xf numFmtId="0" fontId="39" fillId="0" borderId="13" xfId="0" applyFont="1" applyBorder="1"/>
    <xf numFmtId="0" fontId="35" fillId="0" borderId="6" xfId="0" applyFont="1" applyBorder="1" applyAlignment="1">
      <alignment vertical="center"/>
    </xf>
    <xf numFmtId="0" fontId="0" fillId="0" borderId="0" xfId="0" applyAlignment="1">
      <alignment horizontal="center"/>
    </xf>
    <xf numFmtId="0" fontId="11" fillId="0" borderId="0" xfId="0" applyFont="1" applyAlignment="1">
      <alignment wrapText="1"/>
    </xf>
    <xf numFmtId="0" fontId="19" fillId="2" borderId="17" xfId="0" applyFont="1" applyFill="1" applyBorder="1"/>
    <xf numFmtId="0" fontId="19" fillId="2" borderId="18" xfId="0" applyFont="1" applyFill="1" applyBorder="1"/>
    <xf numFmtId="0" fontId="19" fillId="2" borderId="19" xfId="0" applyFont="1" applyFill="1" applyBorder="1"/>
    <xf numFmtId="0" fontId="19" fillId="2" borderId="6" xfId="0" applyFont="1" applyFill="1" applyBorder="1" applyAlignment="1">
      <alignment horizontal="center"/>
    </xf>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0" fillId="0" borderId="0" xfId="0" applyFont="1" applyAlignment="1">
      <alignment horizontal="center"/>
    </xf>
    <xf numFmtId="0" fontId="19" fillId="2" borderId="21" xfId="0" applyFont="1" applyFill="1" applyBorder="1" applyAlignment="1">
      <alignment horizontal="center"/>
    </xf>
    <xf numFmtId="0" fontId="19" fillId="2" borderId="22" xfId="0" applyFont="1" applyFill="1" applyBorder="1" applyAlignment="1">
      <alignment horizontal="center"/>
    </xf>
    <xf numFmtId="0" fontId="18" fillId="0" borderId="5" xfId="0" applyFont="1" applyBorder="1" applyAlignment="1">
      <alignment horizontal="left" vertical="center"/>
    </xf>
    <xf numFmtId="0" fontId="19" fillId="2" borderId="25" xfId="0" applyFont="1" applyFill="1" applyBorder="1" applyAlignment="1">
      <alignment horizontal="center"/>
    </xf>
    <xf numFmtId="0" fontId="19" fillId="2" borderId="26" xfId="0" applyFont="1" applyFill="1" applyBorder="1" applyAlignment="1">
      <alignment horizontal="center"/>
    </xf>
    <xf numFmtId="0" fontId="36" fillId="0" borderId="20" xfId="0" applyFont="1" applyBorder="1" applyAlignment="1">
      <alignment horizontal="left" vertical="center"/>
    </xf>
    <xf numFmtId="1" fontId="0" fillId="0" borderId="0" xfId="0" applyNumberFormat="1"/>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34" fillId="0" borderId="0" xfId="0" applyFont="1" applyAlignment="1">
      <alignment horizontal="center" vertical="center"/>
    </xf>
    <xf numFmtId="0" fontId="34" fillId="0" borderId="6" xfId="0" applyFont="1" applyBorder="1" applyAlignment="1">
      <alignment horizontal="center" vertical="center"/>
    </xf>
    <xf numFmtId="0" fontId="30" fillId="0" borderId="0" xfId="0" applyFont="1"/>
    <xf numFmtId="0" fontId="31" fillId="0" borderId="0" xfId="0" applyFont="1"/>
    <xf numFmtId="0" fontId="32" fillId="0" borderId="0" xfId="0" applyFont="1"/>
    <xf numFmtId="0" fontId="33" fillId="0" borderId="0" xfId="0" applyFont="1"/>
    <xf numFmtId="0" fontId="35" fillId="0" borderId="0" xfId="0" applyFont="1"/>
    <xf numFmtId="166" fontId="34" fillId="0" borderId="0" xfId="49" applyNumberFormat="1" applyFont="1" applyFill="1" applyBorder="1"/>
    <xf numFmtId="9" fontId="34" fillId="0" borderId="0" xfId="0" applyNumberFormat="1" applyFont="1"/>
    <xf numFmtId="0" fontId="35" fillId="0" borderId="14" xfId="0" applyFont="1" applyBorder="1"/>
    <xf numFmtId="166" fontId="35" fillId="0" borderId="0" xfId="49" applyNumberFormat="1" applyFont="1" applyFill="1" applyBorder="1"/>
    <xf numFmtId="9" fontId="35" fillId="0" borderId="0" xfId="0" applyNumberFormat="1" applyFont="1"/>
    <xf numFmtId="0" fontId="18" fillId="0" borderId="1" xfId="0" applyFont="1" applyBorder="1" applyAlignment="1">
      <alignment vertical="center"/>
    </xf>
    <xf numFmtId="0" fontId="18" fillId="0" borderId="0" xfId="0" applyFont="1" applyAlignment="1">
      <alignment vertical="center"/>
    </xf>
    <xf numFmtId="0" fontId="34" fillId="0" borderId="1" xfId="0" applyFont="1" applyBorder="1" applyAlignment="1">
      <alignment vertical="center"/>
    </xf>
    <xf numFmtId="0" fontId="34" fillId="0" borderId="0" xfId="0" applyFont="1" applyAlignment="1">
      <alignment vertical="center"/>
    </xf>
    <xf numFmtId="166" fontId="34" fillId="0" borderId="1" xfId="49" applyNumberFormat="1" applyFont="1" applyFill="1" applyBorder="1"/>
    <xf numFmtId="9" fontId="34" fillId="0" borderId="1" xfId="0" applyNumberFormat="1" applyFont="1" applyBorder="1"/>
    <xf numFmtId="9" fontId="18" fillId="0" borderId="1" xfId="0" applyNumberFormat="1" applyFont="1" applyBorder="1"/>
    <xf numFmtId="0" fontId="35" fillId="3" borderId="7" xfId="0" applyFont="1" applyFill="1" applyBorder="1"/>
    <xf numFmtId="0" fontId="35" fillId="3" borderId="7" xfId="0" applyFont="1" applyFill="1" applyBorder="1" applyAlignment="1">
      <alignment horizontal="right"/>
    </xf>
    <xf numFmtId="9" fontId="19" fillId="0" borderId="14" xfId="0" applyNumberFormat="1" applyFont="1" applyBorder="1" applyAlignment="1">
      <alignment vertical="center"/>
    </xf>
    <xf numFmtId="166" fontId="35" fillId="0" borderId="14" xfId="49" applyNumberFormat="1" applyFont="1" applyFill="1" applyBorder="1" applyAlignment="1">
      <alignment vertical="center"/>
    </xf>
    <xf numFmtId="9" fontId="35" fillId="0" borderId="14" xfId="0" applyNumberFormat="1" applyFont="1" applyBorder="1" applyAlignment="1">
      <alignment vertical="center"/>
    </xf>
    <xf numFmtId="0" fontId="8" fillId="2" borderId="0" xfId="56" applyFont="1" applyFill="1" applyAlignment="1">
      <alignment horizontal="left" vertical="center" wrapText="1"/>
    </xf>
    <xf numFmtId="0" fontId="7" fillId="0" borderId="0" xfId="57" applyFont="1" applyAlignment="1">
      <alignment horizontal="left" vertical="center" wrapText="1"/>
    </xf>
    <xf numFmtId="0" fontId="7" fillId="0" borderId="0" xfId="58" applyFont="1" applyAlignment="1">
      <alignment vertical="center"/>
    </xf>
    <xf numFmtId="0" fontId="7" fillId="0" borderId="0" xfId="57" applyFont="1" applyAlignment="1">
      <alignment horizontal="left" vertical="center"/>
    </xf>
    <xf numFmtId="0" fontId="7" fillId="0" borderId="0" xfId="54" applyFont="1" applyAlignment="1">
      <alignment horizontal="left" vertical="center"/>
    </xf>
    <xf numFmtId="0" fontId="8" fillId="2" borderId="0" xfId="56" applyFont="1" applyFill="1" applyAlignment="1">
      <alignment horizontal="left" vertical="center"/>
    </xf>
    <xf numFmtId="0" fontId="6" fillId="0" borderId="0" xfId="0" applyFont="1"/>
    <xf numFmtId="0" fontId="43" fillId="0" borderId="0" xfId="0" applyFont="1"/>
    <xf numFmtId="0" fontId="44" fillId="0" borderId="0" xfId="62"/>
    <xf numFmtId="1" fontId="18" fillId="0" borderId="16" xfId="0" applyNumberFormat="1" applyFont="1" applyBorder="1" applyAlignment="1">
      <alignment vertical="center"/>
    </xf>
    <xf numFmtId="1" fontId="18" fillId="0" borderId="13" xfId="0" applyNumberFormat="1" applyFont="1" applyBorder="1" applyAlignment="1">
      <alignment vertical="center"/>
    </xf>
    <xf numFmtId="1" fontId="18" fillId="0" borderId="15" xfId="0" applyNumberFormat="1" applyFont="1" applyBorder="1" applyAlignment="1">
      <alignment vertical="center"/>
    </xf>
    <xf numFmtId="1" fontId="18" fillId="0" borderId="16" xfId="0" applyNumberFormat="1" applyFont="1" applyBorder="1"/>
    <xf numFmtId="1" fontId="18" fillId="0" borderId="13" xfId="0" applyNumberFormat="1" applyFont="1" applyBorder="1"/>
    <xf numFmtId="1" fontId="18" fillId="0" borderId="15" xfId="0" applyNumberFormat="1" applyFont="1" applyBorder="1"/>
    <xf numFmtId="1" fontId="19" fillId="0" borderId="4" xfId="0" applyNumberFormat="1" applyFont="1" applyBorder="1" applyAlignment="1">
      <alignment vertical="center"/>
    </xf>
    <xf numFmtId="1" fontId="19" fillId="0" borderId="6" xfId="0" applyNumberFormat="1" applyFont="1" applyBorder="1" applyAlignment="1">
      <alignment vertical="center"/>
    </xf>
    <xf numFmtId="1" fontId="19" fillId="0" borderId="8" xfId="0" applyNumberFormat="1" applyFont="1" applyBorder="1" applyAlignment="1">
      <alignment vertical="center"/>
    </xf>
    <xf numFmtId="1" fontId="18" fillId="0" borderId="1" xfId="0" applyNumberFormat="1" applyFont="1" applyBorder="1"/>
    <xf numFmtId="1" fontId="18" fillId="0" borderId="3" xfId="0" applyNumberFormat="1" applyFont="1" applyBorder="1"/>
    <xf numFmtId="165" fontId="40" fillId="0" borderId="23" xfId="49" applyNumberFormat="1" applyFont="1" applyFill="1" applyBorder="1"/>
    <xf numFmtId="165" fontId="40" fillId="0" borderId="24" xfId="49" applyNumberFormat="1" applyFont="1" applyFill="1" applyBorder="1"/>
    <xf numFmtId="165" fontId="40" fillId="0" borderId="22" xfId="49" applyNumberFormat="1" applyFont="1" applyFill="1" applyBorder="1"/>
    <xf numFmtId="165" fontId="18" fillId="0" borderId="25" xfId="59" applyNumberFormat="1" applyFont="1" applyFill="1" applyBorder="1"/>
    <xf numFmtId="165" fontId="18" fillId="0" borderId="27" xfId="59" applyNumberFormat="1" applyFont="1" applyFill="1" applyBorder="1"/>
    <xf numFmtId="165" fontId="18" fillId="0" borderId="28" xfId="59" applyNumberFormat="1" applyFont="1" applyFill="1" applyBorder="1"/>
    <xf numFmtId="165" fontId="19" fillId="0" borderId="27" xfId="59" applyNumberFormat="1" applyFont="1" applyFill="1" applyBorder="1"/>
    <xf numFmtId="165" fontId="19" fillId="0" borderId="26" xfId="59" applyNumberFormat="1" applyFont="1" applyFill="1" applyBorder="1"/>
    <xf numFmtId="165" fontId="18" fillId="0" borderId="23" xfId="59" applyNumberFormat="1" applyFont="1" applyFill="1" applyBorder="1"/>
    <xf numFmtId="165" fontId="18" fillId="0" borderId="24" xfId="59" applyNumberFormat="1" applyFont="1" applyFill="1" applyBorder="1"/>
    <xf numFmtId="165" fontId="18" fillId="0" borderId="22" xfId="59" applyNumberFormat="1" applyFont="1" applyFill="1" applyBorder="1"/>
    <xf numFmtId="0" fontId="22" fillId="2" borderId="6" xfId="0" applyFont="1" applyFill="1" applyBorder="1" applyAlignment="1">
      <alignment horizontal="center" wrapText="1"/>
    </xf>
    <xf numFmtId="166" fontId="18" fillId="0" borderId="1" xfId="49" applyNumberFormat="1" applyFont="1" applyBorder="1"/>
    <xf numFmtId="166" fontId="18" fillId="0" borderId="0" xfId="49" applyNumberFormat="1" applyFont="1" applyBorder="1"/>
    <xf numFmtId="166" fontId="19" fillId="0" borderId="14" xfId="49" applyNumberFormat="1" applyFont="1" applyBorder="1" applyAlignment="1">
      <alignment vertical="center"/>
    </xf>
    <xf numFmtId="0" fontId="7" fillId="0" borderId="0" xfId="57" quotePrefix="1" applyFont="1" applyAlignment="1">
      <alignment horizontal="left" vertical="center" wrapText="1"/>
    </xf>
    <xf numFmtId="167" fontId="40" fillId="0" borderId="1" xfId="0" applyNumberFormat="1" applyFont="1" applyBorder="1"/>
    <xf numFmtId="167" fontId="40" fillId="0" borderId="0" xfId="0" applyNumberFormat="1" applyFont="1"/>
    <xf numFmtId="167" fontId="40" fillId="0" borderId="6" xfId="0" applyNumberFormat="1" applyFont="1" applyBorder="1"/>
    <xf numFmtId="167" fontId="18" fillId="0" borderId="10" xfId="0" applyNumberFormat="1" applyFont="1" applyBorder="1"/>
    <xf numFmtId="167" fontId="18" fillId="0" borderId="0" xfId="0" applyNumberFormat="1" applyFont="1"/>
    <xf numFmtId="167" fontId="18" fillId="0" borderId="12" xfId="0" applyNumberFormat="1" applyFont="1" applyBorder="1"/>
    <xf numFmtId="167" fontId="19" fillId="0" borderId="0" xfId="0" applyNumberFormat="1" applyFont="1"/>
    <xf numFmtId="167" fontId="19" fillId="0" borderId="6" xfId="0" applyNumberFormat="1" applyFont="1" applyBorder="1"/>
    <xf numFmtId="167" fontId="18" fillId="0" borderId="1" xfId="0" applyNumberFormat="1" applyFont="1" applyBorder="1"/>
    <xf numFmtId="167" fontId="18" fillId="0" borderId="6" xfId="0" applyNumberFormat="1" applyFont="1" applyBorder="1"/>
    <xf numFmtId="0" fontId="21" fillId="0" borderId="0" xfId="1" applyFont="1"/>
    <xf numFmtId="0" fontId="13" fillId="0" borderId="0" xfId="1" applyFont="1"/>
    <xf numFmtId="0" fontId="40" fillId="0" borderId="0" xfId="1" applyFont="1"/>
    <xf numFmtId="0" fontId="22" fillId="0" borderId="0" xfId="1" applyFont="1"/>
    <xf numFmtId="0" fontId="23" fillId="2" borderId="7" xfId="1" applyFont="1" applyFill="1" applyBorder="1"/>
    <xf numFmtId="0" fontId="45" fillId="0" borderId="0" xfId="1" applyFont="1" applyAlignment="1">
      <alignment horizontal="center"/>
    </xf>
    <xf numFmtId="0" fontId="19" fillId="0" borderId="1" xfId="1" applyFont="1" applyBorder="1"/>
    <xf numFmtId="0" fontId="18" fillId="0" borderId="1" xfId="1" applyFont="1" applyBorder="1"/>
    <xf numFmtId="9" fontId="9" fillId="0" borderId="0" xfId="1" applyNumberFormat="1" applyFont="1"/>
    <xf numFmtId="0" fontId="18" fillId="0" borderId="0" xfId="1" applyFont="1"/>
    <xf numFmtId="0" fontId="18" fillId="0" borderId="6" xfId="1" applyFont="1" applyBorder="1"/>
    <xf numFmtId="0" fontId="30" fillId="0" borderId="0" xfId="1" applyFont="1"/>
    <xf numFmtId="0" fontId="32" fillId="0" borderId="0" xfId="1" applyFont="1"/>
    <xf numFmtId="0" fontId="34" fillId="0" borderId="0" xfId="1" applyFont="1"/>
    <xf numFmtId="0" fontId="35" fillId="0" borderId="0" xfId="1" applyFont="1"/>
    <xf numFmtId="0" fontId="35" fillId="3" borderId="7" xfId="1" applyFont="1" applyFill="1" applyBorder="1"/>
    <xf numFmtId="0" fontId="46" fillId="0" borderId="0" xfId="1" applyFont="1" applyAlignment="1">
      <alignment horizontal="center"/>
    </xf>
    <xf numFmtId="0" fontId="35" fillId="0" borderId="1" xfId="1" applyFont="1" applyBorder="1"/>
    <xf numFmtId="0" fontId="34" fillId="0" borderId="1" xfId="1" applyFont="1" applyBorder="1"/>
    <xf numFmtId="9" fontId="31" fillId="0" borderId="0" xfId="1" applyNumberFormat="1" applyFont="1"/>
    <xf numFmtId="0" fontId="31" fillId="0" borderId="0" xfId="1" applyFont="1"/>
    <xf numFmtId="0" fontId="34" fillId="0" borderId="6" xfId="1" applyFont="1" applyBorder="1"/>
    <xf numFmtId="0" fontId="18" fillId="0" borderId="1" xfId="49" applyNumberFormat="1" applyFont="1" applyBorder="1" applyAlignment="1">
      <alignment horizontal="right"/>
    </xf>
    <xf numFmtId="9" fontId="18" fillId="0" borderId="1" xfId="49" applyNumberFormat="1" applyFont="1" applyBorder="1" applyAlignment="1">
      <alignment horizontal="right"/>
    </xf>
    <xf numFmtId="0" fontId="18" fillId="0" borderId="0" xfId="49" applyNumberFormat="1" applyFont="1" applyBorder="1" applyAlignment="1">
      <alignment horizontal="right"/>
    </xf>
    <xf numFmtId="9" fontId="18" fillId="0" borderId="0" xfId="49" applyNumberFormat="1" applyFont="1" applyBorder="1" applyAlignment="1">
      <alignment horizontal="right"/>
    </xf>
    <xf numFmtId="0" fontId="18" fillId="0" borderId="0" xfId="49" applyNumberFormat="1" applyFont="1" applyFill="1" applyBorder="1" applyAlignment="1">
      <alignment horizontal="right"/>
    </xf>
    <xf numFmtId="9" fontId="18" fillId="0" borderId="0" xfId="1" applyNumberFormat="1" applyFont="1" applyAlignment="1">
      <alignment horizontal="right"/>
    </xf>
    <xf numFmtId="0" fontId="18" fillId="0" borderId="6" xfId="49" applyNumberFormat="1" applyFont="1" applyFill="1" applyBorder="1" applyAlignment="1">
      <alignment horizontal="right"/>
    </xf>
    <xf numFmtId="9" fontId="18" fillId="0" borderId="6" xfId="1" applyNumberFormat="1" applyFont="1" applyBorder="1" applyAlignment="1">
      <alignment horizontal="right"/>
    </xf>
    <xf numFmtId="0" fontId="23" fillId="2" borderId="7" xfId="1" applyFont="1" applyFill="1" applyBorder="1" applyAlignment="1">
      <alignment horizontal="right"/>
    </xf>
    <xf numFmtId="0" fontId="35" fillId="3" borderId="7" xfId="1" applyFont="1" applyFill="1" applyBorder="1" applyAlignment="1">
      <alignment horizontal="right"/>
    </xf>
    <xf numFmtId="0" fontId="34" fillId="0" borderId="1" xfId="49" applyNumberFormat="1" applyFont="1" applyBorder="1" applyAlignment="1">
      <alignment horizontal="right"/>
    </xf>
    <xf numFmtId="9" fontId="34" fillId="0" borderId="1" xfId="49" applyNumberFormat="1" applyFont="1" applyBorder="1" applyAlignment="1">
      <alignment horizontal="right"/>
    </xf>
    <xf numFmtId="0" fontId="34" fillId="0" borderId="0" xfId="49" applyNumberFormat="1" applyFont="1" applyBorder="1" applyAlignment="1">
      <alignment horizontal="right"/>
    </xf>
    <xf numFmtId="9" fontId="34" fillId="0" borderId="0" xfId="49" applyNumberFormat="1" applyFont="1" applyBorder="1" applyAlignment="1">
      <alignment horizontal="right"/>
    </xf>
    <xf numFmtId="0" fontId="34" fillId="0" borderId="0" xfId="49" applyNumberFormat="1" applyFont="1" applyFill="1" applyBorder="1" applyAlignment="1">
      <alignment horizontal="right"/>
    </xf>
    <xf numFmtId="9" fontId="34" fillId="0" borderId="0" xfId="1" applyNumberFormat="1" applyFont="1" applyAlignment="1">
      <alignment horizontal="right"/>
    </xf>
    <xf numFmtId="0" fontId="34" fillId="0" borderId="6" xfId="49" applyNumberFormat="1" applyFont="1" applyFill="1" applyBorder="1" applyAlignment="1">
      <alignment horizontal="right"/>
    </xf>
    <xf numFmtId="9" fontId="34" fillId="0" borderId="6" xfId="1" applyNumberFormat="1" applyFont="1" applyBorder="1" applyAlignment="1">
      <alignment horizontal="right"/>
    </xf>
    <xf numFmtId="0" fontId="29" fillId="0" borderId="0" xfId="0" quotePrefix="1" applyFont="1" applyAlignment="1">
      <alignment horizontal="left" vertical="top" wrapText="1"/>
    </xf>
    <xf numFmtId="0" fontId="41" fillId="0" borderId="0" xfId="0" applyFont="1" applyAlignment="1">
      <alignment horizontal="center" wrapText="1"/>
    </xf>
    <xf numFmtId="0" fontId="19" fillId="0" borderId="2" xfId="0" applyFont="1" applyBorder="1" applyAlignment="1">
      <alignment horizontal="center" vertical="center"/>
    </xf>
    <xf numFmtId="0" fontId="8" fillId="0" borderId="5" xfId="0" applyFont="1" applyBorder="1" applyAlignment="1">
      <alignment horizontal="center" vertical="center"/>
    </xf>
    <xf numFmtId="0" fontId="19" fillId="0" borderId="4" xfId="0" applyFont="1" applyBorder="1" applyAlignment="1">
      <alignment horizontal="center" vertical="center"/>
    </xf>
    <xf numFmtId="0" fontId="35" fillId="0" borderId="2" xfId="0" applyFont="1" applyBorder="1" applyAlignment="1">
      <alignment horizontal="center" vertical="center"/>
    </xf>
    <xf numFmtId="0" fontId="38" fillId="0" borderId="5" xfId="0" applyFont="1" applyBorder="1" applyAlignment="1">
      <alignment horizontal="center" vertical="center"/>
    </xf>
    <xf numFmtId="0" fontId="35" fillId="0" borderId="4" xfId="0" applyFont="1" applyBorder="1" applyAlignment="1">
      <alignment horizontal="center" vertical="center"/>
    </xf>
    <xf numFmtId="0" fontId="42" fillId="0" borderId="0" xfId="0" applyFont="1" applyAlignment="1">
      <alignment horizontal="center" vertical="top"/>
    </xf>
    <xf numFmtId="0" fontId="41" fillId="0" borderId="0" xfId="0" applyFont="1" applyAlignment="1">
      <alignment horizontal="left" wrapText="1"/>
    </xf>
    <xf numFmtId="0" fontId="13" fillId="0" borderId="0" xfId="0" applyFont="1" applyAlignment="1">
      <alignment horizontal="left" vertical="center" wrapText="1"/>
    </xf>
    <xf numFmtId="0" fontId="20" fillId="0" borderId="0" xfId="0" quotePrefix="1" applyFont="1" applyAlignment="1">
      <alignment horizontal="left" vertical="top" wrapText="1"/>
    </xf>
    <xf numFmtId="0" fontId="15" fillId="0" borderId="0" xfId="0" applyFont="1" applyAlignment="1">
      <alignment horizontal="left" wrapText="1"/>
    </xf>
    <xf numFmtId="0" fontId="17" fillId="0" borderId="0" xfId="0" quotePrefix="1" applyFont="1" applyAlignment="1">
      <alignment horizontal="left" vertical="top" wrapText="1"/>
    </xf>
    <xf numFmtId="0" fontId="19" fillId="2" borderId="2" xfId="0" applyFont="1" applyFill="1" applyBorder="1" applyAlignment="1">
      <alignment horizontal="center"/>
    </xf>
    <xf numFmtId="0" fontId="19" fillId="2" borderId="1" xfId="0" applyFont="1" applyFill="1" applyBorder="1" applyAlignment="1">
      <alignment horizontal="center"/>
    </xf>
    <xf numFmtId="0" fontId="19" fillId="2" borderId="3" xfId="0" applyFont="1" applyFill="1" applyBorder="1" applyAlignment="1">
      <alignment horizontal="center"/>
    </xf>
    <xf numFmtId="0" fontId="19" fillId="0" borderId="5" xfId="0" applyFont="1" applyBorder="1" applyAlignment="1">
      <alignment horizontal="left" vertical="center"/>
    </xf>
    <xf numFmtId="0" fontId="19" fillId="0" borderId="4" xfId="0" applyFont="1" applyBorder="1" applyAlignment="1">
      <alignment horizontal="left"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18" fillId="0" borderId="10" xfId="0" applyFont="1" applyBorder="1" applyAlignment="1">
      <alignment horizontal="center" vertical="center"/>
    </xf>
    <xf numFmtId="0" fontId="19" fillId="2" borderId="10" xfId="0" applyFont="1" applyFill="1" applyBorder="1" applyAlignment="1">
      <alignment horizontal="center"/>
    </xf>
    <xf numFmtId="0" fontId="13" fillId="0" borderId="0" xfId="0" applyFont="1" applyAlignment="1">
      <alignment horizontal="left" wrapText="1"/>
    </xf>
    <xf numFmtId="0" fontId="19" fillId="2" borderId="11" xfId="0" applyFont="1" applyFill="1" applyBorder="1" applyAlignment="1">
      <alignment horizontal="center"/>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19" fillId="2" borderId="17" xfId="0" applyFont="1" applyFill="1" applyBorder="1" applyAlignment="1">
      <alignment horizontal="center"/>
    </xf>
    <xf numFmtId="0" fontId="19" fillId="2" borderId="18" xfId="0" applyFont="1" applyFill="1" applyBorder="1" applyAlignment="1">
      <alignment horizontal="center"/>
    </xf>
    <xf numFmtId="0" fontId="19" fillId="2" borderId="19" xfId="0" applyFont="1" applyFill="1" applyBorder="1" applyAlignment="1">
      <alignment horizontal="center"/>
    </xf>
  </cellXfs>
  <cellStyles count="63">
    <cellStyle name="Hyperlänk" xfId="62" builtinId="8"/>
    <cellStyle name="Normal" xfId="0" builtinId="0"/>
    <cellStyle name="Normal 2" xfId="1" xr:uid="{00000000-0005-0000-0000-000001000000}"/>
    <cellStyle name="Normal 3" xfId="2" xr:uid="{00000000-0005-0000-0000-000002000000}"/>
    <cellStyle name="Normal 4" xfId="41" xr:uid="{00000000-0005-0000-0000-000003000000}"/>
    <cellStyle name="Normal 5" xfId="50" xr:uid="{00000000-0005-0000-0000-000004000000}"/>
    <cellStyle name="Normal 5 2" xfId="61" xr:uid="{4D74FB4C-019A-4FA2-A8FC-652F8EDA3B7A}"/>
    <cellStyle name="Normal 6" xfId="51" xr:uid="{00000000-0005-0000-0000-000005000000}"/>
    <cellStyle name="Normal 6 2" xfId="58" xr:uid="{00000000-0005-0000-0000-000006000000}"/>
    <cellStyle name="style1579102737266 2" xfId="42" xr:uid="{00000000-0005-0000-0000-000007000000}"/>
    <cellStyle name="style1579102737531 2" xfId="43" xr:uid="{00000000-0005-0000-0000-000008000000}"/>
    <cellStyle name="style1579102738015 2" xfId="45" xr:uid="{00000000-0005-0000-0000-000009000000}"/>
    <cellStyle name="style1579102739187 2" xfId="46" xr:uid="{00000000-0005-0000-0000-00000A000000}"/>
    <cellStyle name="style1579102741422 2" xfId="44" xr:uid="{00000000-0005-0000-0000-00000B000000}"/>
    <cellStyle name="style1579102742998 2" xfId="47" xr:uid="{00000000-0005-0000-0000-00000C000000}"/>
    <cellStyle name="style1613735032949" xfId="40" xr:uid="{00000000-0005-0000-0000-00000D000000}"/>
    <cellStyle name="style1613735033480" xfId="16" xr:uid="{00000000-0005-0000-0000-00000E000000}"/>
    <cellStyle name="style1613735033668" xfId="15" xr:uid="{00000000-0005-0000-0000-00000F000000}"/>
    <cellStyle name="style1613735033809" xfId="17" xr:uid="{00000000-0005-0000-0000-000010000000}"/>
    <cellStyle name="style1613735033918" xfId="14" xr:uid="{00000000-0005-0000-0000-000011000000}"/>
    <cellStyle name="style1613735034028" xfId="13" xr:uid="{00000000-0005-0000-0000-000012000000}"/>
    <cellStyle name="style1613735034153" xfId="38" xr:uid="{00000000-0005-0000-0000-000013000000}"/>
    <cellStyle name="style1613735034293" xfId="37" xr:uid="{00000000-0005-0000-0000-000014000000}"/>
    <cellStyle name="style1613735034449" xfId="36" xr:uid="{00000000-0005-0000-0000-000015000000}"/>
    <cellStyle name="style1613735034606" xfId="11" xr:uid="{00000000-0005-0000-0000-000016000000}"/>
    <cellStyle name="style1613735034762" xfId="5" xr:uid="{00000000-0005-0000-0000-000017000000}"/>
    <cellStyle name="style1613735035153" xfId="34" xr:uid="{00000000-0005-0000-0000-000018000000}"/>
    <cellStyle name="style1613735035262" xfId="33" xr:uid="{00000000-0005-0000-0000-000019000000}"/>
    <cellStyle name="style1613735035528" xfId="24" xr:uid="{00000000-0005-0000-0000-00001A000000}"/>
    <cellStyle name="style1613735035653" xfId="23" xr:uid="{00000000-0005-0000-0000-00001B000000}"/>
    <cellStyle name="style1613735035918" xfId="8" xr:uid="{00000000-0005-0000-0000-00001C000000}"/>
    <cellStyle name="style1613735036434" xfId="29" xr:uid="{00000000-0005-0000-0000-00001D000000}"/>
    <cellStyle name="style1613735037164" xfId="21" xr:uid="{00000000-0005-0000-0000-00001E000000}"/>
    <cellStyle name="style1613735037325" xfId="10" xr:uid="{00000000-0005-0000-0000-00001F000000}"/>
    <cellStyle name="style1613735037465" xfId="7" xr:uid="{00000000-0005-0000-0000-000020000000}"/>
    <cellStyle name="style1613735037700" xfId="26" xr:uid="{00000000-0005-0000-0000-000021000000}"/>
    <cellStyle name="style1613735037778" xfId="27" xr:uid="{00000000-0005-0000-0000-000022000000}"/>
    <cellStyle name="style1613735037778 2" xfId="48" xr:uid="{00000000-0005-0000-0000-000023000000}"/>
    <cellStyle name="style1613735037856" xfId="22" xr:uid="{00000000-0005-0000-0000-000024000000}"/>
    <cellStyle name="style1613735040344" xfId="39" xr:uid="{00000000-0005-0000-0000-000025000000}"/>
    <cellStyle name="style1613735040453" xfId="35" xr:uid="{00000000-0005-0000-0000-000026000000}"/>
    <cellStyle name="style1613735040547" xfId="30" xr:uid="{00000000-0005-0000-0000-000027000000}"/>
    <cellStyle name="style1613735040687" xfId="25" xr:uid="{00000000-0005-0000-0000-000028000000}"/>
    <cellStyle name="style1613735040781" xfId="32" xr:uid="{00000000-0005-0000-0000-000029000000}"/>
    <cellStyle name="style1613735040859" xfId="31" xr:uid="{00000000-0005-0000-0000-00002A000000}"/>
    <cellStyle name="style1613735040938" xfId="28" xr:uid="{00000000-0005-0000-0000-00002B000000}"/>
    <cellStyle name="style1613735041250" xfId="19" xr:uid="{00000000-0005-0000-0000-00002C000000}"/>
    <cellStyle name="style1613735041375" xfId="18" xr:uid="{00000000-0005-0000-0000-00002D000000}"/>
    <cellStyle name="style1613735041516" xfId="20" xr:uid="{00000000-0005-0000-0000-00002E000000}"/>
    <cellStyle name="style1613735041625" xfId="12" xr:uid="{00000000-0005-0000-0000-00002F000000}"/>
    <cellStyle name="style1613735041813" xfId="4" xr:uid="{00000000-0005-0000-0000-000030000000}"/>
    <cellStyle name="style1613735041953" xfId="9" xr:uid="{00000000-0005-0000-0000-000031000000}"/>
    <cellStyle name="style1613735042031" xfId="6" xr:uid="{00000000-0005-0000-0000-000032000000}"/>
    <cellStyle name="style1613735042208" xfId="3" xr:uid="{00000000-0005-0000-0000-000033000000}"/>
    <cellStyle name="style1675865108839" xfId="52" xr:uid="{00000000-0005-0000-0000-000034000000}"/>
    <cellStyle name="style1675865108839 2" xfId="56" xr:uid="{00000000-0005-0000-0000-000035000000}"/>
    <cellStyle name="style1675865109048" xfId="53" xr:uid="{00000000-0005-0000-0000-000036000000}"/>
    <cellStyle name="style1675865109370" xfId="54" xr:uid="{00000000-0005-0000-0000-000037000000}"/>
    <cellStyle name="style1675865109370 2" xfId="57" xr:uid="{00000000-0005-0000-0000-000038000000}"/>
    <cellStyle name="style1675865109370 2 2" xfId="60" xr:uid="{11C90558-E700-46EE-81EC-256685F2AF9E}"/>
    <cellStyle name="style1675865110247" xfId="55" xr:uid="{00000000-0005-0000-0000-000039000000}"/>
    <cellStyle name="Tusental" xfId="59" builtinId="3"/>
    <cellStyle name="Tusental 2" xfId="49" xr:uid="{00000000-0005-0000-0000-00003B000000}"/>
  </cellStyles>
  <dxfs count="0"/>
  <tableStyles count="0" defaultTableStyle="TableStyleMedium2" defaultPivotStyle="PivotStyleLight16"/>
  <colors>
    <mruColors>
      <color rgb="FF9F9F9F"/>
      <color rgb="FF0090D4"/>
      <color rgb="FF9FC53A"/>
      <color rgb="FFE63900"/>
      <color rgb="FFFFCC66"/>
      <color rgb="FF008B39"/>
      <color rgb="FFC4D79B"/>
      <color rgb="FF008000"/>
      <color rgb="FF5AB031"/>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'H01'!$A$2</c:f>
          <c:strCache>
            <c:ptCount val="1"/>
            <c:pt idx="0">
              <c:v>Mår oftast bra
Anpassad gymnasieskola</c:v>
            </c:pt>
          </c:strCache>
        </c:strRef>
      </c:tx>
      <c:layout>
        <c:manualLayout>
          <c:xMode val="edge"/>
          <c:yMode val="edge"/>
          <c:x val="0.27280428715936383"/>
          <c:y val="1.39788594516489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1594836127"/>
        </c:manualLayout>
      </c:layout>
      <c:barChart>
        <c:barDir val="col"/>
        <c:grouping val="clustered"/>
        <c:varyColors val="0"/>
        <c:ser>
          <c:idx val="5"/>
          <c:order val="0"/>
          <c:tx>
            <c:strRef>
              <c:f>'H01'!$C$45</c:f>
              <c:strCache>
                <c:ptCount val="1"/>
                <c:pt idx="0">
                  <c:v>Andel (%)</c:v>
                </c:pt>
              </c:strCache>
            </c:strRef>
          </c:tx>
          <c:spPr>
            <a:solidFill>
              <a:srgbClr val="0090D4"/>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06F5-4A03-807D-3327EA0DDCB8}"/>
              </c:ext>
            </c:extLst>
          </c:dPt>
          <c:dPt>
            <c:idx val="1"/>
            <c:invertIfNegative val="0"/>
            <c:bubble3D val="0"/>
            <c:spPr>
              <a:solidFill>
                <a:srgbClr val="9FC53A"/>
              </a:solidFill>
              <a:ln>
                <a:noFill/>
              </a:ln>
              <a:effectLst/>
            </c:spPr>
            <c:extLst>
              <c:ext xmlns:c16="http://schemas.microsoft.com/office/drawing/2014/chart" uri="{C3380CC4-5D6E-409C-BE32-E72D297353CC}">
                <c16:uniqueId val="{00000003-06F5-4A03-807D-3327EA0DDCB8}"/>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06F5-4A03-807D-3327EA0DDCB8}"/>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7-06F5-4A03-807D-3327EA0DDCB8}"/>
              </c:ext>
            </c:extLst>
          </c:dPt>
          <c:dPt>
            <c:idx val="5"/>
            <c:invertIfNegative val="0"/>
            <c:bubble3D val="0"/>
            <c:spPr>
              <a:solidFill>
                <a:srgbClr val="9F9F9F"/>
              </a:solidFill>
              <a:ln>
                <a:noFill/>
              </a:ln>
              <a:effectLst/>
            </c:spPr>
            <c:extLst>
              <c:ext xmlns:c16="http://schemas.microsoft.com/office/drawing/2014/chart" uri="{C3380CC4-5D6E-409C-BE32-E72D297353CC}">
                <c16:uniqueId val="{00000009-06F5-4A03-807D-3327EA0DDCB8}"/>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06F5-4A03-807D-3327EA0DDCB8}"/>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A-06F5-4A03-807D-3327EA0DDCB8}"/>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9-06F5-4A03-807D-3327EA0DDCB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'H01'!$R$52:$W$53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('H01'!$C$56,'H01'!$C$51,'H01'!$D$56,'H01'!$D$51,'H01'!$E$56,'H01'!$E$51)</c:f>
              <c:numCache>
                <c:formatCode>0</c:formatCode>
                <c:ptCount val="6"/>
                <c:pt idx="0">
                  <c:v>79.74683544303798</c:v>
                </c:pt>
                <c:pt idx="1">
                  <c:v>81.914893617021278</c:v>
                </c:pt>
                <c:pt idx="2">
                  <c:v>89.908256880733944</c:v>
                </c:pt>
                <c:pt idx="3">
                  <c:v>92.8</c:v>
                </c:pt>
                <c:pt idx="4">
                  <c:v>84.020618556701038</c:v>
                </c:pt>
                <c:pt idx="5">
                  <c:v>86.84210526315789</c:v>
                </c:pt>
              </c:numCache>
            </c:numRef>
          </c:val>
          <c:extLst>
            <c:ext xmlns:c16="http://schemas.microsoft.com/office/drawing/2014/chart" uri="{C3380CC4-5D6E-409C-BE32-E72D297353CC}">
              <c16:uniqueId val="{0000000B-06F5-4A03-807D-3327EA0DDCB8}"/>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'L01'!$A$59</c:f>
          <c:strCache>
            <c:ptCount val="1"/>
            <c:pt idx="0">
              <c:v>Tränar minst tre gånger i veckan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'L01'!$B$47:$B$51</c:f>
              <c:strCache>
                <c:ptCount val="5"/>
                <c:pt idx="0">
                  <c:v>Norra länsdelen</c:v>
                </c:pt>
                <c:pt idx="1">
                  <c:v>Södra länsdelen</c:v>
                </c:pt>
                <c:pt idx="2">
                  <c:v>Västra länsdelen</c:v>
                </c:pt>
                <c:pt idx="3">
                  <c:v>Örebro kommun</c:v>
                </c:pt>
                <c:pt idx="4">
                  <c:v>Örebro län</c:v>
                </c:pt>
              </c:strCache>
            </c:strRef>
          </c:cat>
          <c:val>
            <c:numRef>
              <c:f>'L01'!$E$47:$E$51</c:f>
              <c:numCache>
                <c:formatCode>0</c:formatCode>
                <c:ptCount val="5"/>
                <c:pt idx="0">
                  <c:v>38.095238095238095</c:v>
                </c:pt>
                <c:pt idx="1">
                  <c:v>53.846153846153847</c:v>
                </c:pt>
                <c:pt idx="2">
                  <c:v>30.303030303030305</c:v>
                </c:pt>
                <c:pt idx="3">
                  <c:v>58.441558441558442</c:v>
                </c:pt>
                <c:pt idx="4">
                  <c:v>52.036199095022624</c:v>
                </c:pt>
              </c:numCache>
            </c:numRef>
          </c:val>
          <c:extLst>
            <c:ext xmlns:c16="http://schemas.microsoft.com/office/drawing/2014/chart" uri="{C3380CC4-5D6E-409C-BE32-E72D297353CC}">
              <c16:uniqueId val="{00000000-7159-43AD-B3C4-DF85AF861AB4}"/>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'L01'!$B$47:$B$51</c:f>
              <c:strCache>
                <c:ptCount val="5"/>
                <c:pt idx="0">
                  <c:v>Norra länsdelen</c:v>
                </c:pt>
                <c:pt idx="1">
                  <c:v>Södra länsdelen</c:v>
                </c:pt>
                <c:pt idx="2">
                  <c:v>Västra länsdelen</c:v>
                </c:pt>
                <c:pt idx="3">
                  <c:v>Örebro kommun</c:v>
                </c:pt>
                <c:pt idx="4">
                  <c:v>Örebro län</c:v>
                </c:pt>
              </c:strCache>
            </c:strRef>
          </c:cat>
          <c:val>
            <c:numRef>
              <c:f>'L01'!$E$52:$E$56</c:f>
              <c:numCache>
                <c:formatCode>0</c:formatCode>
                <c:ptCount val="5"/>
                <c:pt idx="0">
                  <c:v>30</c:v>
                </c:pt>
                <c:pt idx="1">
                  <c:v>47.368421052631582</c:v>
                </c:pt>
                <c:pt idx="2">
                  <c:v>45.714285714285715</c:v>
                </c:pt>
                <c:pt idx="3">
                  <c:v>61.53846153846154</c:v>
                </c:pt>
                <c:pt idx="4">
                  <c:v>55.670103092783506</c:v>
                </c:pt>
              </c:numCache>
            </c:numRef>
          </c:val>
          <c:extLst>
            <c:ext xmlns:c16="http://schemas.microsoft.com/office/drawing/2014/chart" uri="{C3380CC4-5D6E-409C-BE32-E72D297353CC}">
              <c16:uniqueId val="{00000001-7159-43AD-B3C4-DF85AF861AB4}"/>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A01_ny26!$A$51</c:f>
          <c:strCache>
            <c:ptCount val="1"/>
            <c:pt idx="0">
              <c:v>Har du rökt cigaretter eller vape/e-cigaretter?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A01_ny26!$D$118</c:f>
              <c:strCache>
                <c:ptCount val="1"/>
                <c:pt idx="0">
                  <c:v>Nej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D241-4151-941C-0775D0854C34}"/>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D241-4151-941C-0775D0854C34}"/>
              </c:ext>
            </c:extLst>
          </c:dPt>
          <c:dPt>
            <c:idx val="2"/>
            <c:invertIfNegative val="0"/>
            <c:bubble3D val="0"/>
            <c:spPr>
              <a:solidFill>
                <a:srgbClr val="008B39"/>
              </a:solidFill>
              <a:ln>
                <a:noFill/>
              </a:ln>
              <a:effectLst/>
            </c:spPr>
            <c:extLst>
              <c:ext xmlns:c16="http://schemas.microsoft.com/office/drawing/2014/chart" uri="{C3380CC4-5D6E-409C-BE32-E72D297353CC}">
                <c16:uniqueId val="{00000009-D241-4151-941C-0775D0854C34}"/>
              </c:ext>
            </c:extLst>
          </c:dPt>
          <c:dPt>
            <c:idx val="3"/>
            <c:invertIfNegative val="0"/>
            <c:bubble3D val="0"/>
            <c:spPr>
              <a:solidFill>
                <a:srgbClr val="008B39"/>
              </a:solidFill>
              <a:ln>
                <a:noFill/>
              </a:ln>
              <a:effectLst/>
            </c:spPr>
            <c:extLst>
              <c:ext xmlns:c16="http://schemas.microsoft.com/office/drawing/2014/chart" uri="{C3380CC4-5D6E-409C-BE32-E72D297353CC}">
                <c16:uniqueId val="{0000000F-D241-4151-941C-0775D0854C34}"/>
              </c:ext>
            </c:extLst>
          </c:dPt>
          <c:dPt>
            <c:idx val="5"/>
            <c:invertIfNegative val="0"/>
            <c:bubble3D val="0"/>
            <c:spPr>
              <a:solidFill>
                <a:srgbClr val="008B39"/>
              </a:solidFill>
              <a:ln>
                <a:noFill/>
              </a:ln>
              <a:effectLst/>
            </c:spPr>
            <c:extLst>
              <c:ext xmlns:c16="http://schemas.microsoft.com/office/drawing/2014/chart" uri="{C3380CC4-5D6E-409C-BE32-E72D297353CC}">
                <c16:uniqueId val="{00000011-D241-4151-941C-0775D0854C34}"/>
              </c:ext>
            </c:extLst>
          </c:dPt>
          <c:dPt>
            <c:idx val="6"/>
            <c:invertIfNegative val="0"/>
            <c:bubble3D val="0"/>
            <c:spPr>
              <a:solidFill>
                <a:srgbClr val="008B39"/>
              </a:solidFill>
              <a:ln>
                <a:noFill/>
              </a:ln>
              <a:effectLst/>
            </c:spPr>
            <c:extLst>
              <c:ext xmlns:c16="http://schemas.microsoft.com/office/drawing/2014/chart" uri="{C3380CC4-5D6E-409C-BE32-E72D297353CC}">
                <c16:uniqueId val="{00000017-D241-4151-941C-0775D0854C34}"/>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D241-4151-941C-0775D0854C34}"/>
              </c:ext>
            </c:extLst>
          </c:dPt>
          <c:dPt>
            <c:idx val="8"/>
            <c:invertIfNegative val="0"/>
            <c:bubble3D val="0"/>
            <c:spPr>
              <a:solidFill>
                <a:srgbClr val="008B39"/>
              </a:solidFill>
              <a:ln>
                <a:noFill/>
              </a:ln>
              <a:effectLst/>
            </c:spPr>
            <c:extLst>
              <c:ext xmlns:c16="http://schemas.microsoft.com/office/drawing/2014/chart" uri="{C3380CC4-5D6E-409C-BE32-E72D297353CC}">
                <c16:uniqueId val="{0000001B-D241-4151-941C-0775D0854C34}"/>
              </c:ext>
            </c:extLst>
          </c:dPt>
          <c:dPt>
            <c:idx val="9"/>
            <c:invertIfNegative val="0"/>
            <c:bubble3D val="0"/>
            <c:spPr>
              <a:solidFill>
                <a:srgbClr val="008B39"/>
              </a:solidFill>
              <a:ln>
                <a:noFill/>
              </a:ln>
              <a:effectLst/>
            </c:spPr>
            <c:extLst>
              <c:ext xmlns:c16="http://schemas.microsoft.com/office/drawing/2014/chart" uri="{C3380CC4-5D6E-409C-BE32-E72D297353CC}">
                <c16:uniqueId val="{00000021-D241-4151-941C-0775D0854C34}"/>
              </c:ext>
            </c:extLst>
          </c:dPt>
          <c:dPt>
            <c:idx val="11"/>
            <c:invertIfNegative val="0"/>
            <c:bubble3D val="0"/>
            <c:spPr>
              <a:solidFill>
                <a:srgbClr val="008B39"/>
              </a:solidFill>
              <a:ln>
                <a:noFill/>
              </a:ln>
              <a:effectLst/>
            </c:spPr>
            <c:extLst>
              <c:ext xmlns:c16="http://schemas.microsoft.com/office/drawing/2014/chart" uri="{C3380CC4-5D6E-409C-BE32-E72D297353CC}">
                <c16:uniqueId val="{00000023-D241-4151-941C-0775D0854C34}"/>
              </c:ext>
            </c:extLst>
          </c:dPt>
          <c:dPt>
            <c:idx val="12"/>
            <c:invertIfNegative val="0"/>
            <c:bubble3D val="0"/>
            <c:spPr>
              <a:solidFill>
                <a:srgbClr val="008B39"/>
              </a:solidFill>
              <a:ln>
                <a:noFill/>
              </a:ln>
              <a:effectLst/>
            </c:spPr>
            <c:extLst>
              <c:ext xmlns:c16="http://schemas.microsoft.com/office/drawing/2014/chart" uri="{C3380CC4-5D6E-409C-BE32-E72D297353CC}">
                <c16:uniqueId val="{00000025-D241-4151-941C-0775D0854C34}"/>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D241-4151-941C-0775D0854C34}"/>
              </c:ext>
            </c:extLst>
          </c:dPt>
          <c:dPt>
            <c:idx val="14"/>
            <c:invertIfNegative val="0"/>
            <c:bubble3D val="0"/>
            <c:spPr>
              <a:solidFill>
                <a:srgbClr val="008B39"/>
              </a:solidFill>
              <a:ln>
                <a:noFill/>
              </a:ln>
              <a:effectLst/>
            </c:spPr>
            <c:extLst>
              <c:ext xmlns:c16="http://schemas.microsoft.com/office/drawing/2014/chart" uri="{C3380CC4-5D6E-409C-BE32-E72D297353CC}">
                <c16:uniqueId val="{00000029-D241-4151-941C-0775D0854C34}"/>
              </c:ext>
            </c:extLst>
          </c:dPt>
          <c:dPt>
            <c:idx val="16"/>
            <c:invertIfNegative val="0"/>
            <c:bubble3D val="0"/>
            <c:spPr>
              <a:solidFill>
                <a:srgbClr val="008B39"/>
              </a:solidFill>
              <a:ln>
                <a:noFill/>
              </a:ln>
              <a:effectLst/>
            </c:spPr>
            <c:extLst>
              <c:ext xmlns:c16="http://schemas.microsoft.com/office/drawing/2014/chart" uri="{C3380CC4-5D6E-409C-BE32-E72D297353CC}">
                <c16:uniqueId val="{0000002B-D241-4151-941C-0775D0854C34}"/>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D241-4151-941C-0775D0854C34}"/>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D241-4151-941C-0775D0854C34}"/>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D241-4151-941C-0775D0854C34}"/>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D241-4151-941C-0775D0854C34}"/>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D241-4151-941C-0775D0854C34}"/>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D241-4151-941C-0775D0854C34}"/>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D241-4151-941C-0775D0854C34}"/>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D241-4151-941C-0775D0854C34}"/>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D241-4151-941C-0775D0854C34}"/>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D241-4151-941C-0775D0854C34}"/>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D241-4151-941C-0775D0854C34}"/>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D241-4151-941C-0775D0854C34}"/>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D241-4151-941C-0775D0854C34}"/>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D241-4151-941C-0775D0854C34}"/>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D241-4151-941C-0775D0854C34}"/>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D241-4151-941C-0775D0854C34}"/>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D241-4151-941C-0775D0854C34}"/>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D241-4151-941C-0775D0854C34}"/>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D241-4151-941C-0775D0854C34}"/>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D241-4151-941C-0775D0854C34}"/>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D241-4151-941C-0775D0854C34}"/>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D241-4151-941C-0775D0854C34}"/>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D241-4151-941C-0775D0854C34}"/>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D241-4151-941C-0775D0854C34}"/>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D241-4151-941C-0775D0854C34}"/>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D241-4151-941C-0775D0854C34}"/>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D241-4151-941C-0775D0854C34}"/>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D241-4151-941C-0775D0854C34}"/>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D241-4151-941C-0775D0854C34}"/>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D241-4151-941C-0775D0854C34}"/>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D241-4151-941C-0775D0854C34}"/>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D241-4151-941C-0775D0854C3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A01_ny26!$A$119:$C$152</c15:sqref>
                  </c15:fullRef>
                </c:ext>
              </c:extLst>
              <c:f>(A01_ny26!$A$123:$C$125,A01_ny26!$A$130:$C$132,A01_ny26!$A$137:$C$139,A01_ny26!$A$144:$C$152)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A01_ny26!$D$119:$D$152</c15:sqref>
                  </c15:fullRef>
                </c:ext>
              </c:extLst>
              <c:f>(A01_ny26!$D$123:$D$125,A01_ny26!$D$130:$D$132,A01_ny26!$D$137:$D$139,A01_ny26!$D$144:$D$152)</c:f>
              <c:numCache>
                <c:formatCode>0;;;</c:formatCode>
                <c:ptCount val="18"/>
                <c:pt idx="0">
                  <c:v>94.736842105263165</c:v>
                </c:pt>
                <c:pt idx="3">
                  <c:v>46.153846153846153</c:v>
                </c:pt>
                <c:pt idx="4">
                  <c:v>68.421052631578945</c:v>
                </c:pt>
                <c:pt idx="6">
                  <c:v>69.444444444444443</c:v>
                </c:pt>
                <c:pt idx="7">
                  <c:v>63.636363636363633</c:v>
                </c:pt>
                <c:pt idx="9">
                  <c:v>72.142857142857139</c:v>
                </c:pt>
                <c:pt idx="10">
                  <c:v>64.15094339622641</c:v>
                </c:pt>
                <c:pt idx="12">
                  <c:v>76.470588235294116</c:v>
                </c:pt>
                <c:pt idx="13">
                  <c:v>73.015873015873012</c:v>
                </c:pt>
                <c:pt idx="14">
                  <c:v>69.369369369369366</c:v>
                </c:pt>
                <c:pt idx="15">
                  <c:v>61.29032258064516</c:v>
                </c:pt>
                <c:pt idx="16">
                  <c:v>72.115384615384613</c:v>
                </c:pt>
                <c:pt idx="17">
                  <c:v>64.670658682634738</c:v>
                </c:pt>
              </c:numCache>
            </c:numRef>
          </c:val>
          <c:extLst>
            <c:ext xmlns:c15="http://schemas.microsoft.com/office/drawing/2012/chart" uri="{02D57815-91ED-43cb-92C2-25804820EDAC}">
              <c15:categoryFilterExceptions>
                <c15:categoryFilterException>
                  <c15:sqref>A01_ny26!$D$119</c15:sqref>
                  <c15:spPr xmlns:c15="http://schemas.microsoft.com/office/drawing/2012/chart">
                    <a:solidFill>
                      <a:srgbClr val="008B39"/>
                    </a:solidFill>
                    <a:ln>
                      <a:noFill/>
                    </a:ln>
                    <a:effectLst/>
                  </c15:spPr>
                  <c15:invertIfNegative val="0"/>
                  <c15:bubble3D val="0"/>
                </c15:categoryFilterException>
                <c15:categoryFilterException>
                  <c15:sqref>A01_ny26!$D$121</c15:sqref>
                  <c15:spPr xmlns:c15="http://schemas.microsoft.com/office/drawing/2012/chart">
                    <a:solidFill>
                      <a:srgbClr val="008B39"/>
                    </a:solidFill>
                    <a:ln>
                      <a:noFill/>
                    </a:ln>
                    <a:effectLst/>
                  </c15:spPr>
                  <c15:invertIfNegative val="0"/>
                  <c15:bubble3D val="0"/>
                </c15:categoryFilterException>
                <c15:categoryFilterException>
                  <c15:sqref>A01_ny26!$D$126</c15:sqref>
                  <c15:spPr xmlns:c15="http://schemas.microsoft.com/office/drawing/2012/chart">
                    <a:solidFill>
                      <a:srgbClr val="008B39"/>
                    </a:solidFill>
                    <a:ln>
                      <a:noFill/>
                    </a:ln>
                    <a:effectLst/>
                  </c15:spPr>
                  <c15:invertIfNegative val="0"/>
                  <c15:bubble3D val="0"/>
                </c15:categoryFilterException>
                <c15:categoryFilterException>
                  <c15:sqref>A01_ny26!$D$128</c15:sqref>
                  <c15:spPr xmlns:c15="http://schemas.microsoft.com/office/drawing/2012/chart">
                    <a:solidFill>
                      <a:srgbClr val="008B39"/>
                    </a:solidFill>
                    <a:ln>
                      <a:noFill/>
                    </a:ln>
                    <a:effectLst/>
                  </c15:spPr>
                  <c15:invertIfNegative val="0"/>
                  <c15:bubble3D val="0"/>
                </c15:categoryFilterException>
                <c15:categoryFilterException>
                  <c15:sqref>A01_ny26!$D$133</c15:sqref>
                  <c15:spPr xmlns:c15="http://schemas.microsoft.com/office/drawing/2012/chart">
                    <a:solidFill>
                      <a:srgbClr val="008B39"/>
                    </a:solidFill>
                    <a:ln>
                      <a:noFill/>
                    </a:ln>
                    <a:effectLst/>
                  </c15:spPr>
                  <c15:invertIfNegative val="0"/>
                  <c15:bubble3D val="0"/>
                </c15:categoryFilterException>
                <c15:categoryFilterException>
                  <c15:sqref>A01_ny26!$D$135</c15:sqref>
                  <c15:spPr xmlns:c15="http://schemas.microsoft.com/office/drawing/2012/chart">
                    <a:solidFill>
                      <a:srgbClr val="008B39"/>
                    </a:solidFill>
                    <a:ln>
                      <a:noFill/>
                    </a:ln>
                    <a:effectLst/>
                  </c15:spPr>
                  <c15:invertIfNegative val="0"/>
                  <c15:bubble3D val="0"/>
                </c15:categoryFilterException>
                <c15:categoryFilterException>
                  <c15:sqref>A01_ny26!$D$140</c15:sqref>
                  <c15:spPr xmlns:c15="http://schemas.microsoft.com/office/drawing/2012/chart">
                    <a:solidFill>
                      <a:srgbClr val="008B39"/>
                    </a:solidFill>
                    <a:ln>
                      <a:noFill/>
                    </a:ln>
                    <a:effectLst/>
                  </c15:spPr>
                  <c15:invertIfNegative val="0"/>
                  <c15:bubble3D val="0"/>
                </c15:categoryFilterException>
                <c15:categoryFilterException>
                  <c15:sqref>A01_ny26!$D$142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D241-4151-941C-0775D0854C34}"/>
            </c:ext>
          </c:extLst>
        </c:ser>
        <c:ser>
          <c:idx val="1"/>
          <c:order val="1"/>
          <c:tx>
            <c:strRef>
              <c:f>A01_ny26!$E$118</c:f>
              <c:strCache>
                <c:ptCount val="1"/>
                <c:pt idx="0">
                  <c:v>Ja, en eller flera gånger</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D241-4151-941C-0775D0854C34}"/>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D241-4151-941C-0775D0854C34}"/>
              </c:ext>
            </c:extLst>
          </c:dPt>
          <c:dPt>
            <c:idx val="2"/>
            <c:invertIfNegative val="0"/>
            <c:bubble3D val="0"/>
            <c:spPr>
              <a:solidFill>
                <a:srgbClr val="FFCC66"/>
              </a:solidFill>
              <a:ln>
                <a:noFill/>
              </a:ln>
              <a:effectLst/>
            </c:spPr>
            <c:extLst>
              <c:ext xmlns:c16="http://schemas.microsoft.com/office/drawing/2014/chart" uri="{C3380CC4-5D6E-409C-BE32-E72D297353CC}">
                <c16:uniqueId val="{00000076-D241-4151-941C-0775D0854C34}"/>
              </c:ext>
            </c:extLst>
          </c:dPt>
          <c:dPt>
            <c:idx val="3"/>
            <c:invertIfNegative val="0"/>
            <c:bubble3D val="0"/>
            <c:spPr>
              <a:solidFill>
                <a:srgbClr val="FFCC66"/>
              </a:solidFill>
              <a:ln>
                <a:noFill/>
              </a:ln>
              <a:effectLst/>
            </c:spPr>
            <c:extLst>
              <c:ext xmlns:c16="http://schemas.microsoft.com/office/drawing/2014/chart" uri="{C3380CC4-5D6E-409C-BE32-E72D297353CC}">
                <c16:uniqueId val="{0000007C-D241-4151-941C-0775D0854C34}"/>
              </c:ext>
            </c:extLst>
          </c:dPt>
          <c:dPt>
            <c:idx val="5"/>
            <c:invertIfNegative val="0"/>
            <c:bubble3D val="0"/>
            <c:spPr>
              <a:solidFill>
                <a:srgbClr val="FFCC66"/>
              </a:solidFill>
              <a:ln>
                <a:noFill/>
              </a:ln>
              <a:effectLst/>
            </c:spPr>
            <c:extLst>
              <c:ext xmlns:c16="http://schemas.microsoft.com/office/drawing/2014/chart" uri="{C3380CC4-5D6E-409C-BE32-E72D297353CC}">
                <c16:uniqueId val="{0000007E-D241-4151-941C-0775D0854C34}"/>
              </c:ext>
            </c:extLst>
          </c:dPt>
          <c:dPt>
            <c:idx val="6"/>
            <c:invertIfNegative val="0"/>
            <c:bubble3D val="0"/>
            <c:spPr>
              <a:solidFill>
                <a:srgbClr val="FFCC66"/>
              </a:solidFill>
              <a:ln>
                <a:noFill/>
              </a:ln>
              <a:effectLst/>
            </c:spPr>
            <c:extLst>
              <c:ext xmlns:c16="http://schemas.microsoft.com/office/drawing/2014/chart" uri="{C3380CC4-5D6E-409C-BE32-E72D297353CC}">
                <c16:uniqueId val="{00000084-D241-4151-941C-0775D0854C34}"/>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D241-4151-941C-0775D0854C34}"/>
              </c:ext>
            </c:extLst>
          </c:dPt>
          <c:dPt>
            <c:idx val="8"/>
            <c:invertIfNegative val="0"/>
            <c:bubble3D val="0"/>
            <c:spPr>
              <a:solidFill>
                <a:srgbClr val="FFCC66"/>
              </a:solidFill>
              <a:ln>
                <a:noFill/>
              </a:ln>
              <a:effectLst/>
            </c:spPr>
            <c:extLst>
              <c:ext xmlns:c16="http://schemas.microsoft.com/office/drawing/2014/chart" uri="{C3380CC4-5D6E-409C-BE32-E72D297353CC}">
                <c16:uniqueId val="{00000088-D241-4151-941C-0775D0854C34}"/>
              </c:ext>
            </c:extLst>
          </c:dPt>
          <c:dPt>
            <c:idx val="9"/>
            <c:invertIfNegative val="0"/>
            <c:bubble3D val="0"/>
            <c:spPr>
              <a:solidFill>
                <a:srgbClr val="FFCC66"/>
              </a:solidFill>
              <a:ln>
                <a:noFill/>
              </a:ln>
              <a:effectLst/>
            </c:spPr>
            <c:extLst>
              <c:ext xmlns:c16="http://schemas.microsoft.com/office/drawing/2014/chart" uri="{C3380CC4-5D6E-409C-BE32-E72D297353CC}">
                <c16:uniqueId val="{0000008E-D241-4151-941C-0775D0854C34}"/>
              </c:ext>
            </c:extLst>
          </c:dPt>
          <c:dPt>
            <c:idx val="11"/>
            <c:invertIfNegative val="0"/>
            <c:bubble3D val="0"/>
            <c:spPr>
              <a:solidFill>
                <a:srgbClr val="FFCC66"/>
              </a:solidFill>
              <a:ln>
                <a:noFill/>
              </a:ln>
              <a:effectLst/>
            </c:spPr>
            <c:extLst>
              <c:ext xmlns:c16="http://schemas.microsoft.com/office/drawing/2014/chart" uri="{C3380CC4-5D6E-409C-BE32-E72D297353CC}">
                <c16:uniqueId val="{00000090-D241-4151-941C-0775D0854C34}"/>
              </c:ext>
            </c:extLst>
          </c:dPt>
          <c:dPt>
            <c:idx val="12"/>
            <c:invertIfNegative val="0"/>
            <c:bubble3D val="0"/>
            <c:spPr>
              <a:solidFill>
                <a:srgbClr val="FFCC66"/>
              </a:solidFill>
              <a:ln>
                <a:noFill/>
              </a:ln>
              <a:effectLst/>
            </c:spPr>
            <c:extLst>
              <c:ext xmlns:c16="http://schemas.microsoft.com/office/drawing/2014/chart" uri="{C3380CC4-5D6E-409C-BE32-E72D297353CC}">
                <c16:uniqueId val="{00000092-D241-4151-941C-0775D0854C34}"/>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D241-4151-941C-0775D0854C34}"/>
              </c:ext>
            </c:extLst>
          </c:dPt>
          <c:dPt>
            <c:idx val="14"/>
            <c:invertIfNegative val="0"/>
            <c:bubble3D val="0"/>
            <c:spPr>
              <a:solidFill>
                <a:srgbClr val="FFCC66"/>
              </a:solidFill>
              <a:ln>
                <a:noFill/>
              </a:ln>
              <a:effectLst/>
            </c:spPr>
            <c:extLst>
              <c:ext xmlns:c16="http://schemas.microsoft.com/office/drawing/2014/chart" uri="{C3380CC4-5D6E-409C-BE32-E72D297353CC}">
                <c16:uniqueId val="{00000096-D241-4151-941C-0775D0854C34}"/>
              </c:ext>
            </c:extLst>
          </c:dPt>
          <c:dPt>
            <c:idx val="16"/>
            <c:invertIfNegative val="0"/>
            <c:bubble3D val="0"/>
            <c:spPr>
              <a:solidFill>
                <a:srgbClr val="FFCC66"/>
              </a:solidFill>
              <a:ln>
                <a:noFill/>
              </a:ln>
              <a:effectLst/>
            </c:spPr>
            <c:extLst>
              <c:ext xmlns:c16="http://schemas.microsoft.com/office/drawing/2014/chart" uri="{C3380CC4-5D6E-409C-BE32-E72D297353CC}">
                <c16:uniqueId val="{00000098-D241-4151-941C-0775D0854C34}"/>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D241-4151-941C-0775D0854C34}"/>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D241-4151-941C-0775D0854C34}"/>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D241-4151-941C-0775D0854C34}"/>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D241-4151-941C-0775D0854C34}"/>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D241-4151-941C-0775D0854C34}"/>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D241-4151-941C-0775D0854C34}"/>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D241-4151-941C-0775D0854C34}"/>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D241-4151-941C-0775D0854C34}"/>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D241-4151-941C-0775D0854C34}"/>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D241-4151-941C-0775D0854C34}"/>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D241-4151-941C-0775D0854C34}"/>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D241-4151-941C-0775D0854C34}"/>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D241-4151-941C-0775D0854C34}"/>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D241-4151-941C-0775D0854C34}"/>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D241-4151-941C-0775D0854C34}"/>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D241-4151-941C-0775D0854C34}"/>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D241-4151-941C-0775D0854C34}"/>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D241-4151-941C-0775D0854C34}"/>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D241-4151-941C-0775D0854C34}"/>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D241-4151-941C-0775D0854C34}"/>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D241-4151-941C-0775D0854C34}"/>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D241-4151-941C-0775D0854C34}"/>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D241-4151-941C-0775D0854C34}"/>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D241-4151-941C-0775D0854C34}"/>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D241-4151-941C-0775D0854C34}"/>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D241-4151-941C-0775D0854C34}"/>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D241-4151-941C-0775D0854C34}"/>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D241-4151-941C-0775D0854C34}"/>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D241-4151-941C-0775D0854C34}"/>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D241-4151-941C-0775D0854C34}"/>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D241-4151-941C-0775D0854C34}"/>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D241-4151-941C-0775D0854C3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A01_ny26!$A$119:$C$152</c15:sqref>
                  </c15:fullRef>
                </c:ext>
              </c:extLst>
              <c:f>(A01_ny26!$A$123:$C$125,A01_ny26!$A$130:$C$132,A01_ny26!$A$137:$C$139,A01_ny26!$A$144:$C$152)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A01_ny26!$E$119:$E$152</c15:sqref>
                  </c15:fullRef>
                </c:ext>
              </c:extLst>
              <c:f>(A01_ny26!$E$123:$E$125,A01_ny26!$E$130:$E$132,A01_ny26!$E$137:$E$139,A01_ny26!$E$144:$E$152)</c:f>
              <c:numCache>
                <c:formatCode>0;;;</c:formatCode>
                <c:ptCount val="18"/>
                <c:pt idx="0">
                  <c:v>5.2631578947368425</c:v>
                </c:pt>
                <c:pt idx="3">
                  <c:v>53.846153846153847</c:v>
                </c:pt>
                <c:pt idx="4">
                  <c:v>31.578947368421055</c:v>
                </c:pt>
                <c:pt idx="6">
                  <c:v>30.555555555555554</c:v>
                </c:pt>
                <c:pt idx="7">
                  <c:v>30.303030303030305</c:v>
                </c:pt>
                <c:pt idx="9">
                  <c:v>25</c:v>
                </c:pt>
                <c:pt idx="10">
                  <c:v>27.358490566037737</c:v>
                </c:pt>
                <c:pt idx="12">
                  <c:v>22.352941176470587</c:v>
                </c:pt>
                <c:pt idx="13">
                  <c:v>19.047619047619047</c:v>
                </c:pt>
                <c:pt idx="14">
                  <c:v>27.927927927927929</c:v>
                </c:pt>
                <c:pt idx="15">
                  <c:v>32.258064516129032</c:v>
                </c:pt>
                <c:pt idx="16">
                  <c:v>25.96153846153846</c:v>
                </c:pt>
                <c:pt idx="17">
                  <c:v>28.742514970059879</c:v>
                </c:pt>
              </c:numCache>
            </c:numRef>
          </c:val>
          <c:extLst>
            <c:ext xmlns:c15="http://schemas.microsoft.com/office/drawing/2012/chart" uri="{02D57815-91ED-43cb-92C2-25804820EDAC}">
              <c15:categoryFilterExceptions>
                <c15:categoryFilterException>
                  <c15:sqref>A01_ny26!$E$119</c15:sqref>
                  <c15:spPr xmlns:c15="http://schemas.microsoft.com/office/drawing/2012/chart">
                    <a:solidFill>
                      <a:srgbClr val="FFCC66"/>
                    </a:solidFill>
                    <a:ln>
                      <a:noFill/>
                    </a:ln>
                    <a:effectLst/>
                  </c15:spPr>
                  <c15:invertIfNegative val="0"/>
                  <c15:bubble3D val="0"/>
                </c15:categoryFilterException>
                <c15:categoryFilterException>
                  <c15:sqref>A01_ny26!$E$121</c15:sqref>
                  <c15:spPr xmlns:c15="http://schemas.microsoft.com/office/drawing/2012/chart">
                    <a:solidFill>
                      <a:srgbClr val="FFCC66"/>
                    </a:solidFill>
                    <a:ln>
                      <a:noFill/>
                    </a:ln>
                    <a:effectLst/>
                  </c15:spPr>
                  <c15:invertIfNegative val="0"/>
                  <c15:bubble3D val="0"/>
                </c15:categoryFilterException>
                <c15:categoryFilterException>
                  <c15:sqref>A01_ny26!$E$126</c15:sqref>
                  <c15:spPr xmlns:c15="http://schemas.microsoft.com/office/drawing/2012/chart">
                    <a:solidFill>
                      <a:srgbClr val="FFCC66"/>
                    </a:solidFill>
                    <a:ln>
                      <a:noFill/>
                    </a:ln>
                    <a:effectLst/>
                  </c15:spPr>
                  <c15:invertIfNegative val="0"/>
                  <c15:bubble3D val="0"/>
                </c15:categoryFilterException>
                <c15:categoryFilterException>
                  <c15:sqref>A01_ny26!$E$128</c15:sqref>
                  <c15:spPr xmlns:c15="http://schemas.microsoft.com/office/drawing/2012/chart">
                    <a:solidFill>
                      <a:srgbClr val="FFCC66"/>
                    </a:solidFill>
                    <a:ln>
                      <a:noFill/>
                    </a:ln>
                    <a:effectLst/>
                  </c15:spPr>
                  <c15:invertIfNegative val="0"/>
                  <c15:bubble3D val="0"/>
                </c15:categoryFilterException>
                <c15:categoryFilterException>
                  <c15:sqref>A01_ny26!$E$133</c15:sqref>
                  <c15:spPr xmlns:c15="http://schemas.microsoft.com/office/drawing/2012/chart">
                    <a:solidFill>
                      <a:srgbClr val="FFCC66"/>
                    </a:solidFill>
                    <a:ln>
                      <a:noFill/>
                    </a:ln>
                    <a:effectLst/>
                  </c15:spPr>
                  <c15:invertIfNegative val="0"/>
                  <c15:bubble3D val="0"/>
                </c15:categoryFilterException>
                <c15:categoryFilterException>
                  <c15:sqref>A01_ny26!$E$135</c15:sqref>
                  <c15:spPr xmlns:c15="http://schemas.microsoft.com/office/drawing/2012/chart">
                    <a:solidFill>
                      <a:srgbClr val="FFCC66"/>
                    </a:solidFill>
                    <a:ln>
                      <a:noFill/>
                    </a:ln>
                    <a:effectLst/>
                  </c15:spPr>
                  <c15:invertIfNegative val="0"/>
                  <c15:bubble3D val="0"/>
                </c15:categoryFilterException>
                <c15:categoryFilterException>
                  <c15:sqref>A01_ny26!$E$140</c15:sqref>
                  <c15:spPr xmlns:c15="http://schemas.microsoft.com/office/drawing/2012/chart">
                    <a:solidFill>
                      <a:srgbClr val="FFCC66"/>
                    </a:solidFill>
                    <a:ln>
                      <a:noFill/>
                    </a:ln>
                    <a:effectLst/>
                  </c15:spPr>
                  <c15:invertIfNegative val="0"/>
                  <c15:bubble3D val="0"/>
                </c15:categoryFilterException>
                <c15:categoryFilterException>
                  <c15:sqref>A01_ny26!$E$142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D241-4151-941C-0775D0854C34}"/>
            </c:ext>
          </c:extLst>
        </c:ser>
        <c:ser>
          <c:idx val="2"/>
          <c:order val="2"/>
          <c:tx>
            <c:strRef>
              <c:f>A01_ny26!$F$118</c:f>
              <c:strCache>
                <c:ptCount val="1"/>
                <c:pt idx="0">
                  <c:v>Ja, varje dag</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D241-4151-941C-0775D0854C34}"/>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D241-4151-941C-0775D0854C34}"/>
              </c:ext>
            </c:extLst>
          </c:dPt>
          <c:dPt>
            <c:idx val="2"/>
            <c:invertIfNegative val="0"/>
            <c:bubble3D val="0"/>
            <c:spPr>
              <a:solidFill>
                <a:srgbClr val="E63900"/>
              </a:solidFill>
              <a:ln>
                <a:noFill/>
              </a:ln>
              <a:effectLst/>
            </c:spPr>
            <c:extLst>
              <c:ext xmlns:c16="http://schemas.microsoft.com/office/drawing/2014/chart" uri="{C3380CC4-5D6E-409C-BE32-E72D297353CC}">
                <c16:uniqueId val="{000000E3-D241-4151-941C-0775D0854C34}"/>
              </c:ext>
            </c:extLst>
          </c:dPt>
          <c:dPt>
            <c:idx val="3"/>
            <c:invertIfNegative val="0"/>
            <c:bubble3D val="0"/>
            <c:spPr>
              <a:solidFill>
                <a:srgbClr val="E63900"/>
              </a:solidFill>
              <a:ln>
                <a:noFill/>
              </a:ln>
              <a:effectLst/>
            </c:spPr>
            <c:extLst>
              <c:ext xmlns:c16="http://schemas.microsoft.com/office/drawing/2014/chart" uri="{C3380CC4-5D6E-409C-BE32-E72D297353CC}">
                <c16:uniqueId val="{000000E9-D241-4151-941C-0775D0854C34}"/>
              </c:ext>
            </c:extLst>
          </c:dPt>
          <c:dPt>
            <c:idx val="5"/>
            <c:invertIfNegative val="0"/>
            <c:bubble3D val="0"/>
            <c:spPr>
              <a:solidFill>
                <a:srgbClr val="E63900"/>
              </a:solidFill>
              <a:ln>
                <a:noFill/>
              </a:ln>
              <a:effectLst/>
            </c:spPr>
            <c:extLst>
              <c:ext xmlns:c16="http://schemas.microsoft.com/office/drawing/2014/chart" uri="{C3380CC4-5D6E-409C-BE32-E72D297353CC}">
                <c16:uniqueId val="{000000EB-D241-4151-941C-0775D0854C34}"/>
              </c:ext>
            </c:extLst>
          </c:dPt>
          <c:dPt>
            <c:idx val="6"/>
            <c:invertIfNegative val="0"/>
            <c:bubble3D val="0"/>
            <c:spPr>
              <a:solidFill>
                <a:srgbClr val="E63900"/>
              </a:solidFill>
              <a:ln>
                <a:noFill/>
              </a:ln>
              <a:effectLst/>
            </c:spPr>
            <c:extLst>
              <c:ext xmlns:c16="http://schemas.microsoft.com/office/drawing/2014/chart" uri="{C3380CC4-5D6E-409C-BE32-E72D297353CC}">
                <c16:uniqueId val="{000000F1-D241-4151-941C-0775D0854C34}"/>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D241-4151-941C-0775D0854C34}"/>
              </c:ext>
            </c:extLst>
          </c:dPt>
          <c:dPt>
            <c:idx val="8"/>
            <c:invertIfNegative val="0"/>
            <c:bubble3D val="0"/>
            <c:spPr>
              <a:solidFill>
                <a:srgbClr val="E63900"/>
              </a:solidFill>
              <a:ln>
                <a:noFill/>
              </a:ln>
              <a:effectLst/>
            </c:spPr>
            <c:extLst>
              <c:ext xmlns:c16="http://schemas.microsoft.com/office/drawing/2014/chart" uri="{C3380CC4-5D6E-409C-BE32-E72D297353CC}">
                <c16:uniqueId val="{000000F5-D241-4151-941C-0775D0854C34}"/>
              </c:ext>
            </c:extLst>
          </c:dPt>
          <c:dPt>
            <c:idx val="9"/>
            <c:invertIfNegative val="0"/>
            <c:bubble3D val="0"/>
            <c:spPr>
              <a:solidFill>
                <a:srgbClr val="E63900"/>
              </a:solidFill>
              <a:ln>
                <a:noFill/>
              </a:ln>
              <a:effectLst/>
            </c:spPr>
            <c:extLst>
              <c:ext xmlns:c16="http://schemas.microsoft.com/office/drawing/2014/chart" uri="{C3380CC4-5D6E-409C-BE32-E72D297353CC}">
                <c16:uniqueId val="{000000FB-D241-4151-941C-0775D0854C34}"/>
              </c:ext>
            </c:extLst>
          </c:dPt>
          <c:dPt>
            <c:idx val="11"/>
            <c:invertIfNegative val="0"/>
            <c:bubble3D val="0"/>
            <c:spPr>
              <a:solidFill>
                <a:srgbClr val="E63900"/>
              </a:solidFill>
              <a:ln>
                <a:noFill/>
              </a:ln>
              <a:effectLst/>
            </c:spPr>
            <c:extLst>
              <c:ext xmlns:c16="http://schemas.microsoft.com/office/drawing/2014/chart" uri="{C3380CC4-5D6E-409C-BE32-E72D297353CC}">
                <c16:uniqueId val="{000000FD-D241-4151-941C-0775D0854C34}"/>
              </c:ext>
            </c:extLst>
          </c:dPt>
          <c:dPt>
            <c:idx val="12"/>
            <c:invertIfNegative val="0"/>
            <c:bubble3D val="0"/>
            <c:spPr>
              <a:solidFill>
                <a:srgbClr val="E63900"/>
              </a:solidFill>
              <a:ln>
                <a:noFill/>
              </a:ln>
              <a:effectLst/>
            </c:spPr>
            <c:extLst>
              <c:ext xmlns:c16="http://schemas.microsoft.com/office/drawing/2014/chart" uri="{C3380CC4-5D6E-409C-BE32-E72D297353CC}">
                <c16:uniqueId val="{000000FF-D241-4151-941C-0775D0854C34}"/>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D241-4151-941C-0775D0854C34}"/>
              </c:ext>
            </c:extLst>
          </c:dPt>
          <c:dPt>
            <c:idx val="14"/>
            <c:invertIfNegative val="0"/>
            <c:bubble3D val="0"/>
            <c:spPr>
              <a:solidFill>
                <a:srgbClr val="E63900"/>
              </a:solidFill>
              <a:ln>
                <a:noFill/>
              </a:ln>
              <a:effectLst/>
            </c:spPr>
            <c:extLst>
              <c:ext xmlns:c16="http://schemas.microsoft.com/office/drawing/2014/chart" uri="{C3380CC4-5D6E-409C-BE32-E72D297353CC}">
                <c16:uniqueId val="{00000103-D241-4151-941C-0775D0854C34}"/>
              </c:ext>
            </c:extLst>
          </c:dPt>
          <c:dPt>
            <c:idx val="16"/>
            <c:invertIfNegative val="0"/>
            <c:bubble3D val="0"/>
            <c:spPr>
              <a:solidFill>
                <a:srgbClr val="E63900"/>
              </a:solidFill>
              <a:ln>
                <a:noFill/>
              </a:ln>
              <a:effectLst/>
            </c:spPr>
            <c:extLst>
              <c:ext xmlns:c16="http://schemas.microsoft.com/office/drawing/2014/chart" uri="{C3380CC4-5D6E-409C-BE32-E72D297353CC}">
                <c16:uniqueId val="{00000105-D241-4151-941C-0775D0854C34}"/>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D241-4151-941C-0775D0854C34}"/>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D241-4151-941C-0775D0854C34}"/>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D241-4151-941C-0775D0854C34}"/>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D241-4151-941C-0775D0854C34}"/>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D241-4151-941C-0775D0854C34}"/>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D241-4151-941C-0775D0854C34}"/>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D241-4151-941C-0775D0854C34}"/>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D241-4151-941C-0775D0854C34}"/>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D241-4151-941C-0775D0854C34}"/>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D241-4151-941C-0775D0854C34}"/>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D241-4151-941C-0775D0854C34}"/>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D241-4151-941C-0775D0854C34}"/>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D241-4151-941C-0775D0854C34}"/>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D241-4151-941C-0775D0854C34}"/>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D241-4151-941C-0775D0854C34}"/>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D241-4151-941C-0775D0854C34}"/>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D241-4151-941C-0775D0854C34}"/>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D241-4151-941C-0775D0854C34}"/>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D241-4151-941C-0775D0854C34}"/>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D241-4151-941C-0775D0854C34}"/>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D241-4151-941C-0775D0854C34}"/>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D241-4151-941C-0775D0854C34}"/>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D241-4151-941C-0775D0854C34}"/>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D241-4151-941C-0775D0854C34}"/>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D241-4151-941C-0775D0854C34}"/>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D241-4151-941C-0775D0854C34}"/>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D241-4151-941C-0775D0854C34}"/>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D241-4151-941C-0775D0854C34}"/>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D241-4151-941C-0775D0854C34}"/>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D241-4151-941C-0775D0854C34}"/>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D241-4151-941C-0775D0854C34}"/>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D241-4151-941C-0775D0854C3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A01_ny26!$A$119:$C$152</c15:sqref>
                  </c15:fullRef>
                </c:ext>
              </c:extLst>
              <c:f>(A01_ny26!$A$123:$C$125,A01_ny26!$A$130:$C$132,A01_ny26!$A$137:$C$139,A01_ny26!$A$144:$C$152)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A01_ny26!$F$119:$F$152</c15:sqref>
                  </c15:fullRef>
                </c:ext>
              </c:extLst>
              <c:f>(A01_ny26!$F$123:$F$125,A01_ny26!$F$130:$F$132,A01_ny26!$F$137:$F$139,A01_ny26!$F$144:$F$152)</c:f>
              <c:numCache>
                <c:formatCode>0;;;</c:formatCode>
                <c:ptCount val="18"/>
                <c:pt idx="0">
                  <c:v>0</c:v>
                </c:pt>
                <c:pt idx="3">
                  <c:v>0</c:v>
                </c:pt>
                <c:pt idx="4">
                  <c:v>0</c:v>
                </c:pt>
                <c:pt idx="6">
                  <c:v>0</c:v>
                </c:pt>
                <c:pt idx="7">
                  <c:v>6.0606060606060606</c:v>
                </c:pt>
                <c:pt idx="9">
                  <c:v>2.8571428571428572</c:v>
                </c:pt>
                <c:pt idx="10">
                  <c:v>8.4905660377358494</c:v>
                </c:pt>
                <c:pt idx="12">
                  <c:v>1.1764705882352942</c:v>
                </c:pt>
                <c:pt idx="13">
                  <c:v>7.9365079365079367</c:v>
                </c:pt>
                <c:pt idx="14">
                  <c:v>2.7027027027027026</c:v>
                </c:pt>
                <c:pt idx="15">
                  <c:v>6.4516129032258061</c:v>
                </c:pt>
                <c:pt idx="16">
                  <c:v>1.9230769230769231</c:v>
                </c:pt>
                <c:pt idx="17">
                  <c:v>6.5868263473053892</c:v>
                </c:pt>
              </c:numCache>
            </c:numRef>
          </c:val>
          <c:extLst xmlns:c15="http://schemas.microsoft.com/office/drawing/2012/chart">
            <c:ext xmlns:c15="http://schemas.microsoft.com/office/drawing/2012/chart" uri="{02D57815-91ED-43cb-92C2-25804820EDAC}">
              <c15:categoryFilterExceptions>
                <c15:categoryFilterException>
                  <c15:sqref>A01_ny26!$F$119</c15:sqref>
                  <c15:spPr xmlns:c15="http://schemas.microsoft.com/office/drawing/2012/chart">
                    <a:solidFill>
                      <a:srgbClr val="E63900"/>
                    </a:solidFill>
                    <a:ln>
                      <a:noFill/>
                    </a:ln>
                    <a:effectLst/>
                  </c15:spPr>
                  <c15:invertIfNegative val="0"/>
                  <c15:bubble3D val="0"/>
                </c15:categoryFilterException>
                <c15:categoryFilterException>
                  <c15:sqref>A01_ny26!$F$121</c15:sqref>
                  <c15:spPr xmlns:c15="http://schemas.microsoft.com/office/drawing/2012/chart">
                    <a:solidFill>
                      <a:srgbClr val="E63900"/>
                    </a:solidFill>
                    <a:ln>
                      <a:noFill/>
                    </a:ln>
                    <a:effectLst/>
                  </c15:spPr>
                  <c15:invertIfNegative val="0"/>
                  <c15:bubble3D val="0"/>
                </c15:categoryFilterException>
                <c15:categoryFilterException>
                  <c15:sqref>A01_ny26!$F$126</c15:sqref>
                  <c15:spPr xmlns:c15="http://schemas.microsoft.com/office/drawing/2012/chart">
                    <a:solidFill>
                      <a:srgbClr val="E63900"/>
                    </a:solidFill>
                    <a:ln>
                      <a:noFill/>
                    </a:ln>
                    <a:effectLst/>
                  </c15:spPr>
                  <c15:invertIfNegative val="0"/>
                  <c15:bubble3D val="0"/>
                </c15:categoryFilterException>
                <c15:categoryFilterException>
                  <c15:sqref>A01_ny26!$F$128</c15:sqref>
                  <c15:spPr xmlns:c15="http://schemas.microsoft.com/office/drawing/2012/chart">
                    <a:solidFill>
                      <a:srgbClr val="E63900"/>
                    </a:solidFill>
                    <a:ln>
                      <a:noFill/>
                    </a:ln>
                    <a:effectLst/>
                  </c15:spPr>
                  <c15:invertIfNegative val="0"/>
                  <c15:bubble3D val="0"/>
                </c15:categoryFilterException>
                <c15:categoryFilterException>
                  <c15:sqref>A01_ny26!$F$133</c15:sqref>
                  <c15:spPr xmlns:c15="http://schemas.microsoft.com/office/drawing/2012/chart">
                    <a:solidFill>
                      <a:srgbClr val="E63900"/>
                    </a:solidFill>
                    <a:ln>
                      <a:noFill/>
                    </a:ln>
                    <a:effectLst/>
                  </c15:spPr>
                  <c15:invertIfNegative val="0"/>
                  <c15:bubble3D val="0"/>
                </c15:categoryFilterException>
                <c15:categoryFilterException>
                  <c15:sqref>A01_ny26!$F$135</c15:sqref>
                  <c15:spPr xmlns:c15="http://schemas.microsoft.com/office/drawing/2012/chart">
                    <a:solidFill>
                      <a:srgbClr val="E63900"/>
                    </a:solidFill>
                    <a:ln>
                      <a:noFill/>
                    </a:ln>
                    <a:effectLst/>
                  </c15:spPr>
                  <c15:invertIfNegative val="0"/>
                  <c15:bubble3D val="0"/>
                </c15:categoryFilterException>
                <c15:categoryFilterException>
                  <c15:sqref>A01_ny26!$F$140</c15:sqref>
                  <c15:spPr xmlns:c15="http://schemas.microsoft.com/office/drawing/2012/chart">
                    <a:solidFill>
                      <a:srgbClr val="E63900"/>
                    </a:solidFill>
                    <a:ln>
                      <a:noFill/>
                    </a:ln>
                    <a:effectLst/>
                  </c15:spPr>
                  <c15:invertIfNegative val="0"/>
                  <c15:bubble3D val="0"/>
                </c15:categoryFilterException>
                <c15:categoryFilterException>
                  <c15:sqref>A01_ny26!$F$142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D241-4151-941C-0775D0854C34}"/>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'A02'!$A$2</c:f>
          <c:strCache>
            <c:ptCount val="1"/>
            <c:pt idx="0">
              <c:v>Har du snusat?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'A02'!$C$37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40CA-4EF0-AAE2-47E75C03D2A0}"/>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40CA-4EF0-AAE2-47E75C03D2A0}"/>
              </c:ext>
            </c:extLst>
          </c:dPt>
          <c:dPt>
            <c:idx val="3"/>
            <c:invertIfNegative val="0"/>
            <c:bubble3D val="0"/>
            <c:spPr>
              <a:solidFill>
                <a:srgbClr val="008B39"/>
              </a:solidFill>
              <a:ln>
                <a:noFill/>
              </a:ln>
              <a:effectLst/>
            </c:spPr>
            <c:extLst>
              <c:ext xmlns:c16="http://schemas.microsoft.com/office/drawing/2014/chart" uri="{C3380CC4-5D6E-409C-BE32-E72D297353CC}">
                <c16:uniqueId val="{00000005-40CA-4EF0-AAE2-47E75C03D2A0}"/>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40CA-4EF0-AAE2-47E75C03D2A0}"/>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40CA-4EF0-AAE2-47E75C03D2A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'A02'!$C$38:$C$45</c:f>
              <c:numCache>
                <c:formatCode>0;;;</c:formatCode>
                <c:ptCount val="8"/>
                <c:pt idx="0">
                  <c:v>71.764705882352942</c:v>
                </c:pt>
                <c:pt idx="1">
                  <c:v>86.885245901639351</c:v>
                </c:pt>
                <c:pt idx="3">
                  <c:v>73.214285714285708</c:v>
                </c:pt>
                <c:pt idx="4">
                  <c:v>67.021276595744681</c:v>
                </c:pt>
                <c:pt idx="6">
                  <c:v>72.727272727272734</c:v>
                </c:pt>
                <c:pt idx="7">
                  <c:v>75.301204819277103</c:v>
                </c:pt>
              </c:numCache>
            </c:numRef>
          </c:val>
          <c:extLst>
            <c:ext xmlns:c16="http://schemas.microsoft.com/office/drawing/2014/chart" uri="{C3380CC4-5D6E-409C-BE32-E72D297353CC}">
              <c16:uniqueId val="{0000000A-40CA-4EF0-AAE2-47E75C03D2A0}"/>
            </c:ext>
          </c:extLst>
        </c:ser>
        <c:ser>
          <c:idx val="1"/>
          <c:order val="1"/>
          <c:tx>
            <c:strRef>
              <c:f>'A02'!$D$37</c:f>
              <c:strCache>
                <c:ptCount val="1"/>
                <c:pt idx="0">
                  <c:v>Ja, en eller flera gånger</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40CA-4EF0-AAE2-47E75C03D2A0}"/>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40CA-4EF0-AAE2-47E75C03D2A0}"/>
              </c:ext>
            </c:extLst>
          </c:dPt>
          <c:dPt>
            <c:idx val="3"/>
            <c:invertIfNegative val="0"/>
            <c:bubble3D val="0"/>
            <c:spPr>
              <a:solidFill>
                <a:srgbClr val="FFCC66"/>
              </a:solidFill>
              <a:ln>
                <a:noFill/>
              </a:ln>
              <a:effectLst/>
            </c:spPr>
            <c:extLst>
              <c:ext xmlns:c16="http://schemas.microsoft.com/office/drawing/2014/chart" uri="{C3380CC4-5D6E-409C-BE32-E72D297353CC}">
                <c16:uniqueId val="{00000010-40CA-4EF0-AAE2-47E75C03D2A0}"/>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40CA-4EF0-AAE2-47E75C03D2A0}"/>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40CA-4EF0-AAE2-47E75C03D2A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'A02'!$D$38:$D$45</c:f>
              <c:numCache>
                <c:formatCode>0;;;</c:formatCode>
                <c:ptCount val="8"/>
                <c:pt idx="0">
                  <c:v>17.647058823529413</c:v>
                </c:pt>
                <c:pt idx="1">
                  <c:v>13.114754098360656</c:v>
                </c:pt>
                <c:pt idx="3">
                  <c:v>16.071428571428573</c:v>
                </c:pt>
                <c:pt idx="4">
                  <c:v>23.404255319148938</c:v>
                </c:pt>
                <c:pt idx="6">
                  <c:v>17.224880382775119</c:v>
                </c:pt>
                <c:pt idx="7">
                  <c:v>18.674698795180724</c:v>
                </c:pt>
              </c:numCache>
            </c:numRef>
          </c:val>
          <c:extLst>
            <c:ext xmlns:c16="http://schemas.microsoft.com/office/drawing/2014/chart" uri="{C3380CC4-5D6E-409C-BE32-E72D297353CC}">
              <c16:uniqueId val="{00000015-40CA-4EF0-AAE2-47E75C03D2A0}"/>
            </c:ext>
          </c:extLst>
        </c:ser>
        <c:ser>
          <c:idx val="2"/>
          <c:order val="2"/>
          <c:tx>
            <c:strRef>
              <c:f>'A02'!$E$37</c:f>
              <c:strCache>
                <c:ptCount val="1"/>
                <c:pt idx="0">
                  <c:v>Ja, varje dag</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40CA-4EF0-AAE2-47E75C03D2A0}"/>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40CA-4EF0-AAE2-47E75C03D2A0}"/>
              </c:ext>
            </c:extLst>
          </c:dPt>
          <c:dPt>
            <c:idx val="3"/>
            <c:invertIfNegative val="0"/>
            <c:bubble3D val="0"/>
            <c:spPr>
              <a:solidFill>
                <a:srgbClr val="E63900"/>
              </a:solidFill>
              <a:ln>
                <a:noFill/>
              </a:ln>
              <a:effectLst/>
            </c:spPr>
            <c:extLst>
              <c:ext xmlns:c16="http://schemas.microsoft.com/office/drawing/2014/chart" uri="{C3380CC4-5D6E-409C-BE32-E72D297353CC}">
                <c16:uniqueId val="{0000001B-40CA-4EF0-AAE2-47E75C03D2A0}"/>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40CA-4EF0-AAE2-47E75C03D2A0}"/>
              </c:ext>
            </c:extLst>
          </c:dPt>
          <c:dPt>
            <c:idx val="6"/>
            <c:invertIfNegative val="0"/>
            <c:bubble3D val="0"/>
            <c:spPr>
              <a:solidFill>
                <a:srgbClr val="E63900"/>
              </a:solidFill>
              <a:ln>
                <a:noFill/>
              </a:ln>
              <a:effectLst/>
            </c:spPr>
            <c:extLst>
              <c:ext xmlns:c16="http://schemas.microsoft.com/office/drawing/2014/chart" uri="{C3380CC4-5D6E-409C-BE32-E72D297353CC}">
                <c16:uniqueId val="{0000001F-40CA-4EF0-AAE2-47E75C03D2A0}"/>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'A02'!$E$38:$E$45</c:f>
              <c:numCache>
                <c:formatCode>0;;;</c:formatCode>
                <c:ptCount val="8"/>
                <c:pt idx="0">
                  <c:v>10.588235294117647</c:v>
                </c:pt>
                <c:pt idx="1">
                  <c:v>0</c:v>
                </c:pt>
                <c:pt idx="3">
                  <c:v>10.714285714285714</c:v>
                </c:pt>
                <c:pt idx="4">
                  <c:v>9.5744680851063837</c:v>
                </c:pt>
                <c:pt idx="6">
                  <c:v>10.047846889952153</c:v>
                </c:pt>
                <c:pt idx="7">
                  <c:v>6.024096385542169</c:v>
                </c:pt>
              </c:numCache>
            </c:numRef>
          </c:val>
          <c:extLst xmlns:c15="http://schemas.microsoft.com/office/drawing/2012/chart">
            <c:ext xmlns:c16="http://schemas.microsoft.com/office/drawing/2014/chart" uri="{C3380CC4-5D6E-409C-BE32-E72D297353CC}">
              <c16:uniqueId val="{00000020-40CA-4EF0-AAE2-47E75C03D2A0}"/>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'A02'!$A$51</c:f>
          <c:strCache>
            <c:ptCount val="1"/>
            <c:pt idx="0">
              <c:v>Har du snusat?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'A02'!$D$118</c:f>
              <c:strCache>
                <c:ptCount val="1"/>
                <c:pt idx="0">
                  <c:v>Nej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A344-4E2F-BE61-C69CAD4EF0AC}"/>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A344-4E2F-BE61-C69CAD4EF0AC}"/>
              </c:ext>
            </c:extLst>
          </c:dPt>
          <c:dPt>
            <c:idx val="2"/>
            <c:invertIfNegative val="0"/>
            <c:bubble3D val="0"/>
            <c:spPr>
              <a:solidFill>
                <a:srgbClr val="008B39"/>
              </a:solidFill>
              <a:ln>
                <a:noFill/>
              </a:ln>
              <a:effectLst/>
            </c:spPr>
            <c:extLst>
              <c:ext xmlns:c16="http://schemas.microsoft.com/office/drawing/2014/chart" uri="{C3380CC4-5D6E-409C-BE32-E72D297353CC}">
                <c16:uniqueId val="{00000009-A344-4E2F-BE61-C69CAD4EF0AC}"/>
              </c:ext>
            </c:extLst>
          </c:dPt>
          <c:dPt>
            <c:idx val="3"/>
            <c:invertIfNegative val="0"/>
            <c:bubble3D val="0"/>
            <c:spPr>
              <a:solidFill>
                <a:srgbClr val="008B39"/>
              </a:solidFill>
              <a:ln>
                <a:noFill/>
              </a:ln>
              <a:effectLst/>
            </c:spPr>
            <c:extLst>
              <c:ext xmlns:c16="http://schemas.microsoft.com/office/drawing/2014/chart" uri="{C3380CC4-5D6E-409C-BE32-E72D297353CC}">
                <c16:uniqueId val="{0000000F-A344-4E2F-BE61-C69CAD4EF0AC}"/>
              </c:ext>
            </c:extLst>
          </c:dPt>
          <c:dPt>
            <c:idx val="5"/>
            <c:invertIfNegative val="0"/>
            <c:bubble3D val="0"/>
            <c:spPr>
              <a:solidFill>
                <a:srgbClr val="008B39"/>
              </a:solidFill>
              <a:ln>
                <a:noFill/>
              </a:ln>
              <a:effectLst/>
            </c:spPr>
            <c:extLst>
              <c:ext xmlns:c16="http://schemas.microsoft.com/office/drawing/2014/chart" uri="{C3380CC4-5D6E-409C-BE32-E72D297353CC}">
                <c16:uniqueId val="{00000011-A344-4E2F-BE61-C69CAD4EF0AC}"/>
              </c:ext>
            </c:extLst>
          </c:dPt>
          <c:dPt>
            <c:idx val="6"/>
            <c:invertIfNegative val="0"/>
            <c:bubble3D val="0"/>
            <c:spPr>
              <a:solidFill>
                <a:srgbClr val="008B39"/>
              </a:solidFill>
              <a:ln>
                <a:noFill/>
              </a:ln>
              <a:effectLst/>
            </c:spPr>
            <c:extLst>
              <c:ext xmlns:c16="http://schemas.microsoft.com/office/drawing/2014/chart" uri="{C3380CC4-5D6E-409C-BE32-E72D297353CC}">
                <c16:uniqueId val="{00000017-A344-4E2F-BE61-C69CAD4EF0AC}"/>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A344-4E2F-BE61-C69CAD4EF0AC}"/>
              </c:ext>
            </c:extLst>
          </c:dPt>
          <c:dPt>
            <c:idx val="8"/>
            <c:invertIfNegative val="0"/>
            <c:bubble3D val="0"/>
            <c:spPr>
              <a:solidFill>
                <a:srgbClr val="008B39"/>
              </a:solidFill>
              <a:ln>
                <a:noFill/>
              </a:ln>
              <a:effectLst/>
            </c:spPr>
            <c:extLst>
              <c:ext xmlns:c16="http://schemas.microsoft.com/office/drawing/2014/chart" uri="{C3380CC4-5D6E-409C-BE32-E72D297353CC}">
                <c16:uniqueId val="{0000001B-A344-4E2F-BE61-C69CAD4EF0AC}"/>
              </c:ext>
            </c:extLst>
          </c:dPt>
          <c:dPt>
            <c:idx val="9"/>
            <c:invertIfNegative val="0"/>
            <c:bubble3D val="0"/>
            <c:spPr>
              <a:solidFill>
                <a:srgbClr val="008B39"/>
              </a:solidFill>
              <a:ln>
                <a:noFill/>
              </a:ln>
              <a:effectLst/>
            </c:spPr>
            <c:extLst>
              <c:ext xmlns:c16="http://schemas.microsoft.com/office/drawing/2014/chart" uri="{C3380CC4-5D6E-409C-BE32-E72D297353CC}">
                <c16:uniqueId val="{00000021-A344-4E2F-BE61-C69CAD4EF0AC}"/>
              </c:ext>
            </c:extLst>
          </c:dPt>
          <c:dPt>
            <c:idx val="11"/>
            <c:invertIfNegative val="0"/>
            <c:bubble3D val="0"/>
            <c:spPr>
              <a:solidFill>
                <a:srgbClr val="008B39"/>
              </a:solidFill>
              <a:ln>
                <a:noFill/>
              </a:ln>
              <a:effectLst/>
            </c:spPr>
            <c:extLst>
              <c:ext xmlns:c16="http://schemas.microsoft.com/office/drawing/2014/chart" uri="{C3380CC4-5D6E-409C-BE32-E72D297353CC}">
                <c16:uniqueId val="{00000023-A344-4E2F-BE61-C69CAD4EF0AC}"/>
              </c:ext>
            </c:extLst>
          </c:dPt>
          <c:dPt>
            <c:idx val="12"/>
            <c:invertIfNegative val="0"/>
            <c:bubble3D val="0"/>
            <c:spPr>
              <a:solidFill>
                <a:srgbClr val="008B39"/>
              </a:solidFill>
              <a:ln>
                <a:noFill/>
              </a:ln>
              <a:effectLst/>
            </c:spPr>
            <c:extLst>
              <c:ext xmlns:c16="http://schemas.microsoft.com/office/drawing/2014/chart" uri="{C3380CC4-5D6E-409C-BE32-E72D297353CC}">
                <c16:uniqueId val="{00000025-A344-4E2F-BE61-C69CAD4EF0AC}"/>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A344-4E2F-BE61-C69CAD4EF0AC}"/>
              </c:ext>
            </c:extLst>
          </c:dPt>
          <c:dPt>
            <c:idx val="14"/>
            <c:invertIfNegative val="0"/>
            <c:bubble3D val="0"/>
            <c:spPr>
              <a:solidFill>
                <a:srgbClr val="008B39"/>
              </a:solidFill>
              <a:ln>
                <a:noFill/>
              </a:ln>
              <a:effectLst/>
            </c:spPr>
            <c:extLst>
              <c:ext xmlns:c16="http://schemas.microsoft.com/office/drawing/2014/chart" uri="{C3380CC4-5D6E-409C-BE32-E72D297353CC}">
                <c16:uniqueId val="{00000029-A344-4E2F-BE61-C69CAD4EF0AC}"/>
              </c:ext>
            </c:extLst>
          </c:dPt>
          <c:dPt>
            <c:idx val="16"/>
            <c:invertIfNegative val="0"/>
            <c:bubble3D val="0"/>
            <c:spPr>
              <a:solidFill>
                <a:srgbClr val="008B39"/>
              </a:solidFill>
              <a:ln>
                <a:noFill/>
              </a:ln>
              <a:effectLst/>
            </c:spPr>
            <c:extLst>
              <c:ext xmlns:c16="http://schemas.microsoft.com/office/drawing/2014/chart" uri="{C3380CC4-5D6E-409C-BE32-E72D297353CC}">
                <c16:uniqueId val="{0000002B-A344-4E2F-BE61-C69CAD4EF0AC}"/>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A344-4E2F-BE61-C69CAD4EF0AC}"/>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A344-4E2F-BE61-C69CAD4EF0AC}"/>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A344-4E2F-BE61-C69CAD4EF0AC}"/>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A344-4E2F-BE61-C69CAD4EF0AC}"/>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A344-4E2F-BE61-C69CAD4EF0AC}"/>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A344-4E2F-BE61-C69CAD4EF0AC}"/>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A344-4E2F-BE61-C69CAD4EF0AC}"/>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A344-4E2F-BE61-C69CAD4EF0AC}"/>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A344-4E2F-BE61-C69CAD4EF0AC}"/>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A344-4E2F-BE61-C69CAD4EF0AC}"/>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A344-4E2F-BE61-C69CAD4EF0AC}"/>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A344-4E2F-BE61-C69CAD4EF0AC}"/>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A344-4E2F-BE61-C69CAD4EF0AC}"/>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A344-4E2F-BE61-C69CAD4EF0AC}"/>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A344-4E2F-BE61-C69CAD4EF0AC}"/>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A344-4E2F-BE61-C69CAD4EF0AC}"/>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A344-4E2F-BE61-C69CAD4EF0AC}"/>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A344-4E2F-BE61-C69CAD4EF0AC}"/>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A344-4E2F-BE61-C69CAD4EF0AC}"/>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A344-4E2F-BE61-C69CAD4EF0AC}"/>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A344-4E2F-BE61-C69CAD4EF0AC}"/>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A344-4E2F-BE61-C69CAD4EF0AC}"/>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A344-4E2F-BE61-C69CAD4EF0AC}"/>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A344-4E2F-BE61-C69CAD4EF0AC}"/>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A344-4E2F-BE61-C69CAD4EF0AC}"/>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A344-4E2F-BE61-C69CAD4EF0AC}"/>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A344-4E2F-BE61-C69CAD4EF0AC}"/>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A344-4E2F-BE61-C69CAD4EF0AC}"/>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A344-4E2F-BE61-C69CAD4EF0AC}"/>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A344-4E2F-BE61-C69CAD4EF0AC}"/>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A344-4E2F-BE61-C69CAD4EF0AC}"/>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A344-4E2F-BE61-C69CAD4EF0A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'A02'!$A$119:$C$152</c15:sqref>
                  </c15:fullRef>
                </c:ext>
              </c:extLst>
              <c:f>('A02'!$A$123:$C$125,'A02'!$A$130:$C$132,'A02'!$A$137:$C$139,'A02'!$A$144:$C$152)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'A02'!$D$119:$D$152</c15:sqref>
                  </c15:fullRef>
                </c:ext>
              </c:extLst>
              <c:f>('A02'!$D$123:$D$125,'A02'!$D$130:$D$132,'A02'!$D$137:$D$139,'A02'!$D$144:$D$152)</c:f>
              <c:numCache>
                <c:formatCode>0;;;</c:formatCode>
                <c:ptCount val="18"/>
                <c:pt idx="0">
                  <c:v>90</c:v>
                </c:pt>
                <c:pt idx="3">
                  <c:v>30.76923076923077</c:v>
                </c:pt>
                <c:pt idx="4">
                  <c:v>55.555555555555557</c:v>
                </c:pt>
                <c:pt idx="6">
                  <c:v>75</c:v>
                </c:pt>
                <c:pt idx="7">
                  <c:v>81.818181818181813</c:v>
                </c:pt>
                <c:pt idx="9">
                  <c:v>73.571428571428569</c:v>
                </c:pt>
                <c:pt idx="10">
                  <c:v>75.471698113207552</c:v>
                </c:pt>
                <c:pt idx="12">
                  <c:v>71.764705882352942</c:v>
                </c:pt>
                <c:pt idx="13">
                  <c:v>86.885245901639351</c:v>
                </c:pt>
                <c:pt idx="14">
                  <c:v>73.214285714285708</c:v>
                </c:pt>
                <c:pt idx="15">
                  <c:v>67.021276595744681</c:v>
                </c:pt>
                <c:pt idx="16">
                  <c:v>72.727272727272734</c:v>
                </c:pt>
                <c:pt idx="17">
                  <c:v>75.301204819277103</c:v>
                </c:pt>
              </c:numCache>
            </c:numRef>
          </c:val>
          <c:extLst>
            <c:ext xmlns:c15="http://schemas.microsoft.com/office/drawing/2012/chart" uri="{02D57815-91ED-43cb-92C2-25804820EDAC}">
              <c15:categoryFilterExceptions>
                <c15:categoryFilterException>
                  <c15:sqref>'A02'!$D$119</c15:sqref>
                  <c15:spPr xmlns:c15="http://schemas.microsoft.com/office/drawing/2012/chart">
                    <a:solidFill>
                      <a:srgbClr val="008B39"/>
                    </a:solidFill>
                    <a:ln>
                      <a:noFill/>
                    </a:ln>
                    <a:effectLst/>
                  </c15:spPr>
                  <c15:invertIfNegative val="0"/>
                  <c15:bubble3D val="0"/>
                </c15:categoryFilterException>
                <c15:categoryFilterException>
                  <c15:sqref>'A02'!$D$121</c15:sqref>
                  <c15:spPr xmlns:c15="http://schemas.microsoft.com/office/drawing/2012/chart">
                    <a:solidFill>
                      <a:srgbClr val="008B39"/>
                    </a:solidFill>
                    <a:ln>
                      <a:noFill/>
                    </a:ln>
                    <a:effectLst/>
                  </c15:spPr>
                  <c15:invertIfNegative val="0"/>
                  <c15:bubble3D val="0"/>
                </c15:categoryFilterException>
                <c15:categoryFilterException>
                  <c15:sqref>'A02'!$D$126</c15:sqref>
                  <c15:spPr xmlns:c15="http://schemas.microsoft.com/office/drawing/2012/chart">
                    <a:solidFill>
                      <a:srgbClr val="008B39"/>
                    </a:solidFill>
                    <a:ln>
                      <a:noFill/>
                    </a:ln>
                    <a:effectLst/>
                  </c15:spPr>
                  <c15:invertIfNegative val="0"/>
                  <c15:bubble3D val="0"/>
                </c15:categoryFilterException>
                <c15:categoryFilterException>
                  <c15:sqref>'A02'!$D$128</c15:sqref>
                  <c15:spPr xmlns:c15="http://schemas.microsoft.com/office/drawing/2012/chart">
                    <a:solidFill>
                      <a:srgbClr val="008B39"/>
                    </a:solidFill>
                    <a:ln>
                      <a:noFill/>
                    </a:ln>
                    <a:effectLst/>
                  </c15:spPr>
                  <c15:invertIfNegative val="0"/>
                  <c15:bubble3D val="0"/>
                </c15:categoryFilterException>
                <c15:categoryFilterException>
                  <c15:sqref>'A02'!$D$133</c15:sqref>
                  <c15:spPr xmlns:c15="http://schemas.microsoft.com/office/drawing/2012/chart">
                    <a:solidFill>
                      <a:srgbClr val="008B39"/>
                    </a:solidFill>
                    <a:ln>
                      <a:noFill/>
                    </a:ln>
                    <a:effectLst/>
                  </c15:spPr>
                  <c15:invertIfNegative val="0"/>
                  <c15:bubble3D val="0"/>
                </c15:categoryFilterException>
                <c15:categoryFilterException>
                  <c15:sqref>'A02'!$D$135</c15:sqref>
                  <c15:spPr xmlns:c15="http://schemas.microsoft.com/office/drawing/2012/chart">
                    <a:solidFill>
                      <a:srgbClr val="008B39"/>
                    </a:solidFill>
                    <a:ln>
                      <a:noFill/>
                    </a:ln>
                    <a:effectLst/>
                  </c15:spPr>
                  <c15:invertIfNegative val="0"/>
                  <c15:bubble3D val="0"/>
                </c15:categoryFilterException>
                <c15:categoryFilterException>
                  <c15:sqref>'A02'!$D$140</c15:sqref>
                  <c15:spPr xmlns:c15="http://schemas.microsoft.com/office/drawing/2012/chart">
                    <a:solidFill>
                      <a:srgbClr val="008B39"/>
                    </a:solidFill>
                    <a:ln>
                      <a:noFill/>
                    </a:ln>
                    <a:effectLst/>
                  </c15:spPr>
                  <c15:invertIfNegative val="0"/>
                  <c15:bubble3D val="0"/>
                </c15:categoryFilterException>
                <c15:categoryFilterException>
                  <c15:sqref>'A02'!$D$142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A344-4E2F-BE61-C69CAD4EF0AC}"/>
            </c:ext>
          </c:extLst>
        </c:ser>
        <c:ser>
          <c:idx val="1"/>
          <c:order val="1"/>
          <c:tx>
            <c:strRef>
              <c:f>'A02'!$E$118</c:f>
              <c:strCache>
                <c:ptCount val="1"/>
                <c:pt idx="0">
                  <c:v>Ja, en eller flera gånger</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A344-4E2F-BE61-C69CAD4EF0AC}"/>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A344-4E2F-BE61-C69CAD4EF0AC}"/>
              </c:ext>
            </c:extLst>
          </c:dPt>
          <c:dPt>
            <c:idx val="2"/>
            <c:invertIfNegative val="0"/>
            <c:bubble3D val="0"/>
            <c:spPr>
              <a:solidFill>
                <a:srgbClr val="FFCC66"/>
              </a:solidFill>
              <a:ln>
                <a:noFill/>
              </a:ln>
              <a:effectLst/>
            </c:spPr>
            <c:extLst>
              <c:ext xmlns:c16="http://schemas.microsoft.com/office/drawing/2014/chart" uri="{C3380CC4-5D6E-409C-BE32-E72D297353CC}">
                <c16:uniqueId val="{00000076-A344-4E2F-BE61-C69CAD4EF0AC}"/>
              </c:ext>
            </c:extLst>
          </c:dPt>
          <c:dPt>
            <c:idx val="3"/>
            <c:invertIfNegative val="0"/>
            <c:bubble3D val="0"/>
            <c:spPr>
              <a:solidFill>
                <a:srgbClr val="FFCC66"/>
              </a:solidFill>
              <a:ln>
                <a:noFill/>
              </a:ln>
              <a:effectLst/>
            </c:spPr>
            <c:extLst>
              <c:ext xmlns:c16="http://schemas.microsoft.com/office/drawing/2014/chart" uri="{C3380CC4-5D6E-409C-BE32-E72D297353CC}">
                <c16:uniqueId val="{0000007C-A344-4E2F-BE61-C69CAD4EF0AC}"/>
              </c:ext>
            </c:extLst>
          </c:dPt>
          <c:dPt>
            <c:idx val="5"/>
            <c:invertIfNegative val="0"/>
            <c:bubble3D val="0"/>
            <c:spPr>
              <a:solidFill>
                <a:srgbClr val="FFCC66"/>
              </a:solidFill>
              <a:ln>
                <a:noFill/>
              </a:ln>
              <a:effectLst/>
            </c:spPr>
            <c:extLst>
              <c:ext xmlns:c16="http://schemas.microsoft.com/office/drawing/2014/chart" uri="{C3380CC4-5D6E-409C-BE32-E72D297353CC}">
                <c16:uniqueId val="{0000007E-A344-4E2F-BE61-C69CAD4EF0AC}"/>
              </c:ext>
            </c:extLst>
          </c:dPt>
          <c:dPt>
            <c:idx val="6"/>
            <c:invertIfNegative val="0"/>
            <c:bubble3D val="0"/>
            <c:spPr>
              <a:solidFill>
                <a:srgbClr val="FFCC66"/>
              </a:solidFill>
              <a:ln>
                <a:noFill/>
              </a:ln>
              <a:effectLst/>
            </c:spPr>
            <c:extLst>
              <c:ext xmlns:c16="http://schemas.microsoft.com/office/drawing/2014/chart" uri="{C3380CC4-5D6E-409C-BE32-E72D297353CC}">
                <c16:uniqueId val="{00000084-A344-4E2F-BE61-C69CAD4EF0AC}"/>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A344-4E2F-BE61-C69CAD4EF0AC}"/>
              </c:ext>
            </c:extLst>
          </c:dPt>
          <c:dPt>
            <c:idx val="8"/>
            <c:invertIfNegative val="0"/>
            <c:bubble3D val="0"/>
            <c:spPr>
              <a:solidFill>
                <a:srgbClr val="FFCC66"/>
              </a:solidFill>
              <a:ln>
                <a:noFill/>
              </a:ln>
              <a:effectLst/>
            </c:spPr>
            <c:extLst>
              <c:ext xmlns:c16="http://schemas.microsoft.com/office/drawing/2014/chart" uri="{C3380CC4-5D6E-409C-BE32-E72D297353CC}">
                <c16:uniqueId val="{00000088-A344-4E2F-BE61-C69CAD4EF0AC}"/>
              </c:ext>
            </c:extLst>
          </c:dPt>
          <c:dPt>
            <c:idx val="9"/>
            <c:invertIfNegative val="0"/>
            <c:bubble3D val="0"/>
            <c:spPr>
              <a:solidFill>
                <a:srgbClr val="FFCC66"/>
              </a:solidFill>
              <a:ln>
                <a:noFill/>
              </a:ln>
              <a:effectLst/>
            </c:spPr>
            <c:extLst>
              <c:ext xmlns:c16="http://schemas.microsoft.com/office/drawing/2014/chart" uri="{C3380CC4-5D6E-409C-BE32-E72D297353CC}">
                <c16:uniqueId val="{0000008E-A344-4E2F-BE61-C69CAD4EF0AC}"/>
              </c:ext>
            </c:extLst>
          </c:dPt>
          <c:dPt>
            <c:idx val="11"/>
            <c:invertIfNegative val="0"/>
            <c:bubble3D val="0"/>
            <c:spPr>
              <a:solidFill>
                <a:srgbClr val="FFCC66"/>
              </a:solidFill>
              <a:ln>
                <a:noFill/>
              </a:ln>
              <a:effectLst/>
            </c:spPr>
            <c:extLst>
              <c:ext xmlns:c16="http://schemas.microsoft.com/office/drawing/2014/chart" uri="{C3380CC4-5D6E-409C-BE32-E72D297353CC}">
                <c16:uniqueId val="{00000090-A344-4E2F-BE61-C69CAD4EF0AC}"/>
              </c:ext>
            </c:extLst>
          </c:dPt>
          <c:dPt>
            <c:idx val="12"/>
            <c:invertIfNegative val="0"/>
            <c:bubble3D val="0"/>
            <c:spPr>
              <a:solidFill>
                <a:srgbClr val="FFCC66"/>
              </a:solidFill>
              <a:ln>
                <a:noFill/>
              </a:ln>
              <a:effectLst/>
            </c:spPr>
            <c:extLst>
              <c:ext xmlns:c16="http://schemas.microsoft.com/office/drawing/2014/chart" uri="{C3380CC4-5D6E-409C-BE32-E72D297353CC}">
                <c16:uniqueId val="{00000092-A344-4E2F-BE61-C69CAD4EF0AC}"/>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A344-4E2F-BE61-C69CAD4EF0AC}"/>
              </c:ext>
            </c:extLst>
          </c:dPt>
          <c:dPt>
            <c:idx val="14"/>
            <c:invertIfNegative val="0"/>
            <c:bubble3D val="0"/>
            <c:spPr>
              <a:solidFill>
                <a:srgbClr val="FFCC66"/>
              </a:solidFill>
              <a:ln>
                <a:noFill/>
              </a:ln>
              <a:effectLst/>
            </c:spPr>
            <c:extLst>
              <c:ext xmlns:c16="http://schemas.microsoft.com/office/drawing/2014/chart" uri="{C3380CC4-5D6E-409C-BE32-E72D297353CC}">
                <c16:uniqueId val="{00000096-A344-4E2F-BE61-C69CAD4EF0AC}"/>
              </c:ext>
            </c:extLst>
          </c:dPt>
          <c:dPt>
            <c:idx val="16"/>
            <c:invertIfNegative val="0"/>
            <c:bubble3D val="0"/>
            <c:spPr>
              <a:solidFill>
                <a:srgbClr val="FFCC66"/>
              </a:solidFill>
              <a:ln>
                <a:noFill/>
              </a:ln>
              <a:effectLst/>
            </c:spPr>
            <c:extLst>
              <c:ext xmlns:c16="http://schemas.microsoft.com/office/drawing/2014/chart" uri="{C3380CC4-5D6E-409C-BE32-E72D297353CC}">
                <c16:uniqueId val="{00000098-A344-4E2F-BE61-C69CAD4EF0AC}"/>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A344-4E2F-BE61-C69CAD4EF0AC}"/>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A344-4E2F-BE61-C69CAD4EF0AC}"/>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A344-4E2F-BE61-C69CAD4EF0AC}"/>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A344-4E2F-BE61-C69CAD4EF0AC}"/>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A344-4E2F-BE61-C69CAD4EF0AC}"/>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A344-4E2F-BE61-C69CAD4EF0AC}"/>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A344-4E2F-BE61-C69CAD4EF0AC}"/>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A344-4E2F-BE61-C69CAD4EF0AC}"/>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A344-4E2F-BE61-C69CAD4EF0AC}"/>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A344-4E2F-BE61-C69CAD4EF0AC}"/>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A344-4E2F-BE61-C69CAD4EF0AC}"/>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A344-4E2F-BE61-C69CAD4EF0AC}"/>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A344-4E2F-BE61-C69CAD4EF0AC}"/>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A344-4E2F-BE61-C69CAD4EF0AC}"/>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A344-4E2F-BE61-C69CAD4EF0AC}"/>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A344-4E2F-BE61-C69CAD4EF0AC}"/>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A344-4E2F-BE61-C69CAD4EF0AC}"/>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A344-4E2F-BE61-C69CAD4EF0AC}"/>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A344-4E2F-BE61-C69CAD4EF0AC}"/>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A344-4E2F-BE61-C69CAD4EF0AC}"/>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A344-4E2F-BE61-C69CAD4EF0AC}"/>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A344-4E2F-BE61-C69CAD4EF0AC}"/>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A344-4E2F-BE61-C69CAD4EF0AC}"/>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A344-4E2F-BE61-C69CAD4EF0AC}"/>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A344-4E2F-BE61-C69CAD4EF0AC}"/>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A344-4E2F-BE61-C69CAD4EF0AC}"/>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A344-4E2F-BE61-C69CAD4EF0AC}"/>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A344-4E2F-BE61-C69CAD4EF0AC}"/>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A344-4E2F-BE61-C69CAD4EF0AC}"/>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A344-4E2F-BE61-C69CAD4EF0AC}"/>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A344-4E2F-BE61-C69CAD4EF0AC}"/>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A344-4E2F-BE61-C69CAD4EF0A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'A02'!$A$119:$C$152</c15:sqref>
                  </c15:fullRef>
                </c:ext>
              </c:extLst>
              <c:f>('A02'!$A$123:$C$125,'A02'!$A$130:$C$132,'A02'!$A$137:$C$139,'A02'!$A$144:$C$152)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'A02'!$E$119:$E$152</c15:sqref>
                  </c15:fullRef>
                </c:ext>
              </c:extLst>
              <c:f>('A02'!$E$123:$E$125,'A02'!$E$130:$E$132,'A02'!$E$137:$E$139,'A02'!$E$144:$E$152)</c:f>
              <c:numCache>
                <c:formatCode>0;;;</c:formatCode>
                <c:ptCount val="18"/>
                <c:pt idx="0">
                  <c:v>10</c:v>
                </c:pt>
                <c:pt idx="3">
                  <c:v>15.384615384615385</c:v>
                </c:pt>
                <c:pt idx="4">
                  <c:v>27.777777777777779</c:v>
                </c:pt>
                <c:pt idx="6">
                  <c:v>22.222222222222221</c:v>
                </c:pt>
                <c:pt idx="7">
                  <c:v>12.121212121212121</c:v>
                </c:pt>
                <c:pt idx="9">
                  <c:v>17.142857142857142</c:v>
                </c:pt>
                <c:pt idx="10">
                  <c:v>19.811320754716981</c:v>
                </c:pt>
                <c:pt idx="12">
                  <c:v>17.647058823529413</c:v>
                </c:pt>
                <c:pt idx="13">
                  <c:v>13.114754098360656</c:v>
                </c:pt>
                <c:pt idx="14">
                  <c:v>16.071428571428573</c:v>
                </c:pt>
                <c:pt idx="15">
                  <c:v>23.404255319148938</c:v>
                </c:pt>
                <c:pt idx="16">
                  <c:v>17.224880382775119</c:v>
                </c:pt>
                <c:pt idx="17">
                  <c:v>18.674698795180724</c:v>
                </c:pt>
              </c:numCache>
            </c:numRef>
          </c:val>
          <c:extLst>
            <c:ext xmlns:c15="http://schemas.microsoft.com/office/drawing/2012/chart" uri="{02D57815-91ED-43cb-92C2-25804820EDAC}">
              <c15:categoryFilterExceptions>
                <c15:categoryFilterException>
                  <c15:sqref>'A02'!$E$119</c15:sqref>
                  <c15:spPr xmlns:c15="http://schemas.microsoft.com/office/drawing/2012/chart">
                    <a:solidFill>
                      <a:srgbClr val="FFCC66"/>
                    </a:solidFill>
                    <a:ln>
                      <a:noFill/>
                    </a:ln>
                    <a:effectLst/>
                  </c15:spPr>
                  <c15:invertIfNegative val="0"/>
                  <c15:bubble3D val="0"/>
                </c15:categoryFilterException>
                <c15:categoryFilterException>
                  <c15:sqref>'A02'!$E$121</c15:sqref>
                  <c15:spPr xmlns:c15="http://schemas.microsoft.com/office/drawing/2012/chart">
                    <a:solidFill>
                      <a:srgbClr val="FFCC66"/>
                    </a:solidFill>
                    <a:ln>
                      <a:noFill/>
                    </a:ln>
                    <a:effectLst/>
                  </c15:spPr>
                  <c15:invertIfNegative val="0"/>
                  <c15:bubble3D val="0"/>
                </c15:categoryFilterException>
                <c15:categoryFilterException>
                  <c15:sqref>'A02'!$E$126</c15:sqref>
                  <c15:spPr xmlns:c15="http://schemas.microsoft.com/office/drawing/2012/chart">
                    <a:solidFill>
                      <a:srgbClr val="FFCC66"/>
                    </a:solidFill>
                    <a:ln>
                      <a:noFill/>
                    </a:ln>
                    <a:effectLst/>
                  </c15:spPr>
                  <c15:invertIfNegative val="0"/>
                  <c15:bubble3D val="0"/>
                </c15:categoryFilterException>
                <c15:categoryFilterException>
                  <c15:sqref>'A02'!$E$128</c15:sqref>
                  <c15:spPr xmlns:c15="http://schemas.microsoft.com/office/drawing/2012/chart">
                    <a:solidFill>
                      <a:srgbClr val="FFCC66"/>
                    </a:solidFill>
                    <a:ln>
                      <a:noFill/>
                    </a:ln>
                    <a:effectLst/>
                  </c15:spPr>
                  <c15:invertIfNegative val="0"/>
                  <c15:bubble3D val="0"/>
                </c15:categoryFilterException>
                <c15:categoryFilterException>
                  <c15:sqref>'A02'!$E$133</c15:sqref>
                  <c15:spPr xmlns:c15="http://schemas.microsoft.com/office/drawing/2012/chart">
                    <a:solidFill>
                      <a:srgbClr val="FFCC66"/>
                    </a:solidFill>
                    <a:ln>
                      <a:noFill/>
                    </a:ln>
                    <a:effectLst/>
                  </c15:spPr>
                  <c15:invertIfNegative val="0"/>
                  <c15:bubble3D val="0"/>
                </c15:categoryFilterException>
                <c15:categoryFilterException>
                  <c15:sqref>'A02'!$E$135</c15:sqref>
                  <c15:spPr xmlns:c15="http://schemas.microsoft.com/office/drawing/2012/chart">
                    <a:solidFill>
                      <a:srgbClr val="FFCC66"/>
                    </a:solidFill>
                    <a:ln>
                      <a:noFill/>
                    </a:ln>
                    <a:effectLst/>
                  </c15:spPr>
                  <c15:invertIfNegative val="0"/>
                  <c15:bubble3D val="0"/>
                </c15:categoryFilterException>
                <c15:categoryFilterException>
                  <c15:sqref>'A02'!$E$140</c15:sqref>
                  <c15:spPr xmlns:c15="http://schemas.microsoft.com/office/drawing/2012/chart">
                    <a:solidFill>
                      <a:srgbClr val="FFCC66"/>
                    </a:solidFill>
                    <a:ln>
                      <a:noFill/>
                    </a:ln>
                    <a:effectLst/>
                  </c15:spPr>
                  <c15:invertIfNegative val="0"/>
                  <c15:bubble3D val="0"/>
                </c15:categoryFilterException>
                <c15:categoryFilterException>
                  <c15:sqref>'A02'!$E$142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A344-4E2F-BE61-C69CAD4EF0AC}"/>
            </c:ext>
          </c:extLst>
        </c:ser>
        <c:ser>
          <c:idx val="2"/>
          <c:order val="2"/>
          <c:tx>
            <c:strRef>
              <c:f>'A02'!$F$118</c:f>
              <c:strCache>
                <c:ptCount val="1"/>
                <c:pt idx="0">
                  <c:v>Ja, varje dag</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A344-4E2F-BE61-C69CAD4EF0AC}"/>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A344-4E2F-BE61-C69CAD4EF0AC}"/>
              </c:ext>
            </c:extLst>
          </c:dPt>
          <c:dPt>
            <c:idx val="2"/>
            <c:invertIfNegative val="0"/>
            <c:bubble3D val="0"/>
            <c:spPr>
              <a:solidFill>
                <a:srgbClr val="E63900"/>
              </a:solidFill>
              <a:ln>
                <a:noFill/>
              </a:ln>
              <a:effectLst/>
            </c:spPr>
            <c:extLst>
              <c:ext xmlns:c16="http://schemas.microsoft.com/office/drawing/2014/chart" uri="{C3380CC4-5D6E-409C-BE32-E72D297353CC}">
                <c16:uniqueId val="{000000E3-A344-4E2F-BE61-C69CAD4EF0AC}"/>
              </c:ext>
            </c:extLst>
          </c:dPt>
          <c:dPt>
            <c:idx val="3"/>
            <c:invertIfNegative val="0"/>
            <c:bubble3D val="0"/>
            <c:spPr>
              <a:solidFill>
                <a:srgbClr val="E63900"/>
              </a:solidFill>
              <a:ln>
                <a:noFill/>
              </a:ln>
              <a:effectLst/>
            </c:spPr>
            <c:extLst>
              <c:ext xmlns:c16="http://schemas.microsoft.com/office/drawing/2014/chart" uri="{C3380CC4-5D6E-409C-BE32-E72D297353CC}">
                <c16:uniqueId val="{000000E9-A344-4E2F-BE61-C69CAD4EF0AC}"/>
              </c:ext>
            </c:extLst>
          </c:dPt>
          <c:dPt>
            <c:idx val="5"/>
            <c:invertIfNegative val="0"/>
            <c:bubble3D val="0"/>
            <c:spPr>
              <a:solidFill>
                <a:srgbClr val="E63900"/>
              </a:solidFill>
              <a:ln>
                <a:noFill/>
              </a:ln>
              <a:effectLst/>
            </c:spPr>
            <c:extLst>
              <c:ext xmlns:c16="http://schemas.microsoft.com/office/drawing/2014/chart" uri="{C3380CC4-5D6E-409C-BE32-E72D297353CC}">
                <c16:uniqueId val="{000000EB-A344-4E2F-BE61-C69CAD4EF0AC}"/>
              </c:ext>
            </c:extLst>
          </c:dPt>
          <c:dPt>
            <c:idx val="6"/>
            <c:invertIfNegative val="0"/>
            <c:bubble3D val="0"/>
            <c:spPr>
              <a:solidFill>
                <a:srgbClr val="E63900"/>
              </a:solidFill>
              <a:ln>
                <a:noFill/>
              </a:ln>
              <a:effectLst/>
            </c:spPr>
            <c:extLst>
              <c:ext xmlns:c16="http://schemas.microsoft.com/office/drawing/2014/chart" uri="{C3380CC4-5D6E-409C-BE32-E72D297353CC}">
                <c16:uniqueId val="{000000F1-A344-4E2F-BE61-C69CAD4EF0AC}"/>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A344-4E2F-BE61-C69CAD4EF0AC}"/>
              </c:ext>
            </c:extLst>
          </c:dPt>
          <c:dPt>
            <c:idx val="8"/>
            <c:invertIfNegative val="0"/>
            <c:bubble3D val="0"/>
            <c:spPr>
              <a:solidFill>
                <a:srgbClr val="E63900"/>
              </a:solidFill>
              <a:ln>
                <a:noFill/>
              </a:ln>
              <a:effectLst/>
            </c:spPr>
            <c:extLst>
              <c:ext xmlns:c16="http://schemas.microsoft.com/office/drawing/2014/chart" uri="{C3380CC4-5D6E-409C-BE32-E72D297353CC}">
                <c16:uniqueId val="{000000F5-A344-4E2F-BE61-C69CAD4EF0AC}"/>
              </c:ext>
            </c:extLst>
          </c:dPt>
          <c:dPt>
            <c:idx val="9"/>
            <c:invertIfNegative val="0"/>
            <c:bubble3D val="0"/>
            <c:spPr>
              <a:solidFill>
                <a:srgbClr val="E63900"/>
              </a:solidFill>
              <a:ln>
                <a:noFill/>
              </a:ln>
              <a:effectLst/>
            </c:spPr>
            <c:extLst>
              <c:ext xmlns:c16="http://schemas.microsoft.com/office/drawing/2014/chart" uri="{C3380CC4-5D6E-409C-BE32-E72D297353CC}">
                <c16:uniqueId val="{000000FB-A344-4E2F-BE61-C69CAD4EF0AC}"/>
              </c:ext>
            </c:extLst>
          </c:dPt>
          <c:dPt>
            <c:idx val="11"/>
            <c:invertIfNegative val="0"/>
            <c:bubble3D val="0"/>
            <c:spPr>
              <a:solidFill>
                <a:srgbClr val="E63900"/>
              </a:solidFill>
              <a:ln>
                <a:noFill/>
              </a:ln>
              <a:effectLst/>
            </c:spPr>
            <c:extLst>
              <c:ext xmlns:c16="http://schemas.microsoft.com/office/drawing/2014/chart" uri="{C3380CC4-5D6E-409C-BE32-E72D297353CC}">
                <c16:uniqueId val="{000000FD-A344-4E2F-BE61-C69CAD4EF0AC}"/>
              </c:ext>
            </c:extLst>
          </c:dPt>
          <c:dPt>
            <c:idx val="12"/>
            <c:invertIfNegative val="0"/>
            <c:bubble3D val="0"/>
            <c:spPr>
              <a:solidFill>
                <a:srgbClr val="E63900"/>
              </a:solidFill>
              <a:ln>
                <a:noFill/>
              </a:ln>
              <a:effectLst/>
            </c:spPr>
            <c:extLst>
              <c:ext xmlns:c16="http://schemas.microsoft.com/office/drawing/2014/chart" uri="{C3380CC4-5D6E-409C-BE32-E72D297353CC}">
                <c16:uniqueId val="{000000FF-A344-4E2F-BE61-C69CAD4EF0AC}"/>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A344-4E2F-BE61-C69CAD4EF0AC}"/>
              </c:ext>
            </c:extLst>
          </c:dPt>
          <c:dPt>
            <c:idx val="14"/>
            <c:invertIfNegative val="0"/>
            <c:bubble3D val="0"/>
            <c:spPr>
              <a:solidFill>
                <a:srgbClr val="E63900"/>
              </a:solidFill>
              <a:ln>
                <a:noFill/>
              </a:ln>
              <a:effectLst/>
            </c:spPr>
            <c:extLst>
              <c:ext xmlns:c16="http://schemas.microsoft.com/office/drawing/2014/chart" uri="{C3380CC4-5D6E-409C-BE32-E72D297353CC}">
                <c16:uniqueId val="{00000103-A344-4E2F-BE61-C69CAD4EF0AC}"/>
              </c:ext>
            </c:extLst>
          </c:dPt>
          <c:dPt>
            <c:idx val="16"/>
            <c:invertIfNegative val="0"/>
            <c:bubble3D val="0"/>
            <c:spPr>
              <a:solidFill>
                <a:srgbClr val="E63900"/>
              </a:solidFill>
              <a:ln>
                <a:noFill/>
              </a:ln>
              <a:effectLst/>
            </c:spPr>
            <c:extLst>
              <c:ext xmlns:c16="http://schemas.microsoft.com/office/drawing/2014/chart" uri="{C3380CC4-5D6E-409C-BE32-E72D297353CC}">
                <c16:uniqueId val="{00000105-A344-4E2F-BE61-C69CAD4EF0AC}"/>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A344-4E2F-BE61-C69CAD4EF0AC}"/>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A344-4E2F-BE61-C69CAD4EF0AC}"/>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A344-4E2F-BE61-C69CAD4EF0AC}"/>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A344-4E2F-BE61-C69CAD4EF0AC}"/>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A344-4E2F-BE61-C69CAD4EF0AC}"/>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A344-4E2F-BE61-C69CAD4EF0AC}"/>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A344-4E2F-BE61-C69CAD4EF0AC}"/>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A344-4E2F-BE61-C69CAD4EF0AC}"/>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A344-4E2F-BE61-C69CAD4EF0AC}"/>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A344-4E2F-BE61-C69CAD4EF0AC}"/>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A344-4E2F-BE61-C69CAD4EF0AC}"/>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A344-4E2F-BE61-C69CAD4EF0AC}"/>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A344-4E2F-BE61-C69CAD4EF0AC}"/>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A344-4E2F-BE61-C69CAD4EF0AC}"/>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A344-4E2F-BE61-C69CAD4EF0AC}"/>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A344-4E2F-BE61-C69CAD4EF0AC}"/>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A344-4E2F-BE61-C69CAD4EF0AC}"/>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A344-4E2F-BE61-C69CAD4EF0AC}"/>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A344-4E2F-BE61-C69CAD4EF0AC}"/>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A344-4E2F-BE61-C69CAD4EF0AC}"/>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A344-4E2F-BE61-C69CAD4EF0AC}"/>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A344-4E2F-BE61-C69CAD4EF0AC}"/>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A344-4E2F-BE61-C69CAD4EF0AC}"/>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A344-4E2F-BE61-C69CAD4EF0AC}"/>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A344-4E2F-BE61-C69CAD4EF0AC}"/>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A344-4E2F-BE61-C69CAD4EF0AC}"/>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A344-4E2F-BE61-C69CAD4EF0AC}"/>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A344-4E2F-BE61-C69CAD4EF0AC}"/>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A344-4E2F-BE61-C69CAD4EF0AC}"/>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A344-4E2F-BE61-C69CAD4EF0AC}"/>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A344-4E2F-BE61-C69CAD4EF0AC}"/>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A344-4E2F-BE61-C69CAD4EF0A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'A02'!$A$119:$C$152</c15:sqref>
                  </c15:fullRef>
                </c:ext>
              </c:extLst>
              <c:f>('A02'!$A$123:$C$125,'A02'!$A$130:$C$132,'A02'!$A$137:$C$139,'A02'!$A$144:$C$152)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'A02'!$F$119:$F$152</c15:sqref>
                  </c15:fullRef>
                </c:ext>
              </c:extLst>
              <c:f>('A02'!$F$123:$F$125,'A02'!$F$130:$F$132,'A02'!$F$137:$F$139,'A02'!$F$144:$F$152)</c:f>
              <c:numCache>
                <c:formatCode>0;;;</c:formatCode>
                <c:ptCount val="18"/>
                <c:pt idx="0">
                  <c:v>0</c:v>
                </c:pt>
                <c:pt idx="3">
                  <c:v>53.846153846153847</c:v>
                </c:pt>
                <c:pt idx="4">
                  <c:v>16.666666666666668</c:v>
                </c:pt>
                <c:pt idx="6">
                  <c:v>2.7777777777777777</c:v>
                </c:pt>
                <c:pt idx="7">
                  <c:v>6.0606060606060606</c:v>
                </c:pt>
                <c:pt idx="9">
                  <c:v>9.2857142857142865</c:v>
                </c:pt>
                <c:pt idx="10">
                  <c:v>4.716981132075472</c:v>
                </c:pt>
                <c:pt idx="12">
                  <c:v>10.588235294117647</c:v>
                </c:pt>
                <c:pt idx="13">
                  <c:v>0</c:v>
                </c:pt>
                <c:pt idx="14">
                  <c:v>10.714285714285714</c:v>
                </c:pt>
                <c:pt idx="15">
                  <c:v>9.5744680851063837</c:v>
                </c:pt>
                <c:pt idx="16">
                  <c:v>10.047846889952153</c:v>
                </c:pt>
                <c:pt idx="17">
                  <c:v>6.024096385542169</c:v>
                </c:pt>
              </c:numCache>
            </c:numRef>
          </c:val>
          <c:extLst xmlns:c15="http://schemas.microsoft.com/office/drawing/2012/chart">
            <c:ext xmlns:c15="http://schemas.microsoft.com/office/drawing/2012/chart" uri="{02D57815-91ED-43cb-92C2-25804820EDAC}">
              <c15:categoryFilterExceptions>
                <c15:categoryFilterException>
                  <c15:sqref>'A02'!$F$119</c15:sqref>
                  <c15:spPr xmlns:c15="http://schemas.microsoft.com/office/drawing/2012/chart">
                    <a:solidFill>
                      <a:srgbClr val="E63900"/>
                    </a:solidFill>
                    <a:ln>
                      <a:noFill/>
                    </a:ln>
                    <a:effectLst/>
                  </c15:spPr>
                  <c15:invertIfNegative val="0"/>
                  <c15:bubble3D val="0"/>
                </c15:categoryFilterException>
                <c15:categoryFilterException>
                  <c15:sqref>'A02'!$F$121</c15:sqref>
                  <c15:spPr xmlns:c15="http://schemas.microsoft.com/office/drawing/2012/chart">
                    <a:solidFill>
                      <a:srgbClr val="E63900"/>
                    </a:solidFill>
                    <a:ln>
                      <a:noFill/>
                    </a:ln>
                    <a:effectLst/>
                  </c15:spPr>
                  <c15:invertIfNegative val="0"/>
                  <c15:bubble3D val="0"/>
                </c15:categoryFilterException>
                <c15:categoryFilterException>
                  <c15:sqref>'A02'!$F$126</c15:sqref>
                  <c15:spPr xmlns:c15="http://schemas.microsoft.com/office/drawing/2012/chart">
                    <a:solidFill>
                      <a:srgbClr val="E63900"/>
                    </a:solidFill>
                    <a:ln>
                      <a:noFill/>
                    </a:ln>
                    <a:effectLst/>
                  </c15:spPr>
                  <c15:invertIfNegative val="0"/>
                  <c15:bubble3D val="0"/>
                </c15:categoryFilterException>
                <c15:categoryFilterException>
                  <c15:sqref>'A02'!$F$128</c15:sqref>
                  <c15:spPr xmlns:c15="http://schemas.microsoft.com/office/drawing/2012/chart">
                    <a:solidFill>
                      <a:srgbClr val="E63900"/>
                    </a:solidFill>
                    <a:ln>
                      <a:noFill/>
                    </a:ln>
                    <a:effectLst/>
                  </c15:spPr>
                  <c15:invertIfNegative val="0"/>
                  <c15:bubble3D val="0"/>
                </c15:categoryFilterException>
                <c15:categoryFilterException>
                  <c15:sqref>'A02'!$F$133</c15:sqref>
                  <c15:spPr xmlns:c15="http://schemas.microsoft.com/office/drawing/2012/chart">
                    <a:solidFill>
                      <a:srgbClr val="E63900"/>
                    </a:solidFill>
                    <a:ln>
                      <a:noFill/>
                    </a:ln>
                    <a:effectLst/>
                  </c15:spPr>
                  <c15:invertIfNegative val="0"/>
                  <c15:bubble3D val="0"/>
                </c15:categoryFilterException>
                <c15:categoryFilterException>
                  <c15:sqref>'A02'!$F$135</c15:sqref>
                  <c15:spPr xmlns:c15="http://schemas.microsoft.com/office/drawing/2012/chart">
                    <a:solidFill>
                      <a:srgbClr val="E63900"/>
                    </a:solidFill>
                    <a:ln>
                      <a:noFill/>
                    </a:ln>
                    <a:effectLst/>
                  </c15:spPr>
                  <c15:invertIfNegative val="0"/>
                  <c15:bubble3D val="0"/>
                </c15:categoryFilterException>
                <c15:categoryFilterException>
                  <c15:sqref>'A02'!$F$140</c15:sqref>
                  <c15:spPr xmlns:c15="http://schemas.microsoft.com/office/drawing/2012/chart">
                    <a:solidFill>
                      <a:srgbClr val="E63900"/>
                    </a:solidFill>
                    <a:ln>
                      <a:noFill/>
                    </a:ln>
                    <a:effectLst/>
                  </c15:spPr>
                  <c15:invertIfNegative val="0"/>
                  <c15:bubble3D val="0"/>
                </c15:categoryFilterException>
                <c15:categoryFilterException>
                  <c15:sqref>'A02'!$F$142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A344-4E2F-BE61-C69CAD4EF0AC}"/>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'A03'!$A$2</c:f>
          <c:strCache>
            <c:ptCount val="1"/>
            <c:pt idx="0">
              <c:v>Har du druckit alkohol?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'A03'!$C$37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9DE4-4E5C-8279-648DE05DB3B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9DE4-4E5C-8279-648DE05DB3B9}"/>
              </c:ext>
            </c:extLst>
          </c:dPt>
          <c:dPt>
            <c:idx val="3"/>
            <c:invertIfNegative val="0"/>
            <c:bubble3D val="0"/>
            <c:spPr>
              <a:solidFill>
                <a:srgbClr val="008B39"/>
              </a:solidFill>
              <a:ln>
                <a:noFill/>
              </a:ln>
              <a:effectLst/>
            </c:spPr>
            <c:extLst>
              <c:ext xmlns:c16="http://schemas.microsoft.com/office/drawing/2014/chart" uri="{C3380CC4-5D6E-409C-BE32-E72D297353CC}">
                <c16:uniqueId val="{00000005-9DE4-4E5C-8279-648DE05DB3B9}"/>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9DE4-4E5C-8279-648DE05DB3B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9DE4-4E5C-8279-648DE05DB3B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'A03'!$C$38:$C$45</c:f>
              <c:numCache>
                <c:formatCode>0;;;</c:formatCode>
                <c:ptCount val="8"/>
                <c:pt idx="0">
                  <c:v>69.047619047619051</c:v>
                </c:pt>
                <c:pt idx="1">
                  <c:v>67.741935483870961</c:v>
                </c:pt>
                <c:pt idx="3">
                  <c:v>64.485981308411212</c:v>
                </c:pt>
                <c:pt idx="4">
                  <c:v>65.957446808510639</c:v>
                </c:pt>
                <c:pt idx="6">
                  <c:v>66.831683168316829</c:v>
                </c:pt>
                <c:pt idx="7">
                  <c:v>65.269461077844312</c:v>
                </c:pt>
              </c:numCache>
            </c:numRef>
          </c:val>
          <c:extLst>
            <c:ext xmlns:c16="http://schemas.microsoft.com/office/drawing/2014/chart" uri="{C3380CC4-5D6E-409C-BE32-E72D297353CC}">
              <c16:uniqueId val="{0000000A-9DE4-4E5C-8279-648DE05DB3B9}"/>
            </c:ext>
          </c:extLst>
        </c:ser>
        <c:ser>
          <c:idx val="1"/>
          <c:order val="1"/>
          <c:tx>
            <c:strRef>
              <c:f>'A03'!$D$37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9DE4-4E5C-8279-648DE05DB3B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9DE4-4E5C-8279-648DE05DB3B9}"/>
              </c:ext>
            </c:extLst>
          </c:dPt>
          <c:dPt>
            <c:idx val="3"/>
            <c:invertIfNegative val="0"/>
            <c:bubble3D val="0"/>
            <c:spPr>
              <a:solidFill>
                <a:srgbClr val="FFCC66"/>
              </a:solidFill>
              <a:ln>
                <a:noFill/>
              </a:ln>
              <a:effectLst/>
            </c:spPr>
            <c:extLst>
              <c:ext xmlns:c16="http://schemas.microsoft.com/office/drawing/2014/chart" uri="{C3380CC4-5D6E-409C-BE32-E72D297353CC}">
                <c16:uniqueId val="{00000010-9DE4-4E5C-8279-648DE05DB3B9}"/>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9DE4-4E5C-8279-648DE05DB3B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9DE4-4E5C-8279-648DE05DB3B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'A03'!$D$38:$D$45</c:f>
              <c:numCache>
                <c:formatCode>0;;;</c:formatCode>
                <c:ptCount val="8"/>
                <c:pt idx="0">
                  <c:v>17.857142857142858</c:v>
                </c:pt>
                <c:pt idx="1">
                  <c:v>16.129032258064516</c:v>
                </c:pt>
                <c:pt idx="3">
                  <c:v>18.691588785046729</c:v>
                </c:pt>
                <c:pt idx="4">
                  <c:v>19.148936170212767</c:v>
                </c:pt>
                <c:pt idx="6">
                  <c:v>18.811881188118811</c:v>
                </c:pt>
                <c:pt idx="7">
                  <c:v>17.964071856287426</c:v>
                </c:pt>
              </c:numCache>
            </c:numRef>
          </c:val>
          <c:extLst>
            <c:ext xmlns:c16="http://schemas.microsoft.com/office/drawing/2014/chart" uri="{C3380CC4-5D6E-409C-BE32-E72D297353CC}">
              <c16:uniqueId val="{00000015-9DE4-4E5C-8279-648DE05DB3B9}"/>
            </c:ext>
          </c:extLst>
        </c:ser>
        <c:ser>
          <c:idx val="2"/>
          <c:order val="2"/>
          <c:tx>
            <c:strRef>
              <c:f>'A03'!$E$37</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9DE4-4E5C-8279-648DE05DB3B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9DE4-4E5C-8279-648DE05DB3B9}"/>
              </c:ext>
            </c:extLst>
          </c:dPt>
          <c:dPt>
            <c:idx val="3"/>
            <c:invertIfNegative val="0"/>
            <c:bubble3D val="0"/>
            <c:spPr>
              <a:solidFill>
                <a:srgbClr val="E63900"/>
              </a:solidFill>
              <a:ln>
                <a:noFill/>
              </a:ln>
              <a:effectLst/>
            </c:spPr>
            <c:extLst>
              <c:ext xmlns:c16="http://schemas.microsoft.com/office/drawing/2014/chart" uri="{C3380CC4-5D6E-409C-BE32-E72D297353CC}">
                <c16:uniqueId val="{0000001B-9DE4-4E5C-8279-648DE05DB3B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9DE4-4E5C-8279-648DE05DB3B9}"/>
              </c:ext>
            </c:extLst>
          </c:dPt>
          <c:dPt>
            <c:idx val="6"/>
            <c:invertIfNegative val="0"/>
            <c:bubble3D val="0"/>
            <c:spPr>
              <a:solidFill>
                <a:srgbClr val="E63900"/>
              </a:solidFill>
              <a:ln>
                <a:noFill/>
              </a:ln>
              <a:effectLst/>
            </c:spPr>
            <c:extLst>
              <c:ext xmlns:c16="http://schemas.microsoft.com/office/drawing/2014/chart" uri="{C3380CC4-5D6E-409C-BE32-E72D297353CC}">
                <c16:uniqueId val="{0000001F-9DE4-4E5C-8279-648DE05DB3B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'A03'!$E$38:$E$45</c:f>
              <c:numCache>
                <c:formatCode>0;;;</c:formatCode>
                <c:ptCount val="8"/>
                <c:pt idx="0">
                  <c:v>13.095238095238095</c:v>
                </c:pt>
                <c:pt idx="1">
                  <c:v>16.129032258064516</c:v>
                </c:pt>
                <c:pt idx="3">
                  <c:v>16.822429906542055</c:v>
                </c:pt>
                <c:pt idx="4">
                  <c:v>14.893617021276595</c:v>
                </c:pt>
                <c:pt idx="6">
                  <c:v>14.356435643564357</c:v>
                </c:pt>
                <c:pt idx="7">
                  <c:v>16.766467065868262</c:v>
                </c:pt>
              </c:numCache>
            </c:numRef>
          </c:val>
          <c:extLst xmlns:c15="http://schemas.microsoft.com/office/drawing/2012/chart">
            <c:ext xmlns:c16="http://schemas.microsoft.com/office/drawing/2014/chart" uri="{C3380CC4-5D6E-409C-BE32-E72D297353CC}">
              <c16:uniqueId val="{00000020-9DE4-4E5C-8279-648DE05DB3B9}"/>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'A03'!$A$51</c:f>
          <c:strCache>
            <c:ptCount val="1"/>
            <c:pt idx="0">
              <c:v>Har du druckit alkohol?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'A03'!$D$118</c:f>
              <c:strCache>
                <c:ptCount val="1"/>
                <c:pt idx="0">
                  <c:v>Nej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DFA9-4E43-9B30-9EA2F1F9DA93}"/>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DFA9-4E43-9B30-9EA2F1F9DA93}"/>
              </c:ext>
            </c:extLst>
          </c:dPt>
          <c:dPt>
            <c:idx val="2"/>
            <c:invertIfNegative val="0"/>
            <c:bubble3D val="0"/>
            <c:spPr>
              <a:solidFill>
                <a:srgbClr val="008B39"/>
              </a:solidFill>
              <a:ln>
                <a:noFill/>
              </a:ln>
              <a:effectLst/>
            </c:spPr>
            <c:extLst>
              <c:ext xmlns:c16="http://schemas.microsoft.com/office/drawing/2014/chart" uri="{C3380CC4-5D6E-409C-BE32-E72D297353CC}">
                <c16:uniqueId val="{00000009-DFA9-4E43-9B30-9EA2F1F9DA93}"/>
              </c:ext>
            </c:extLst>
          </c:dPt>
          <c:dPt>
            <c:idx val="3"/>
            <c:invertIfNegative val="0"/>
            <c:bubble3D val="0"/>
            <c:spPr>
              <a:solidFill>
                <a:srgbClr val="008B39"/>
              </a:solidFill>
              <a:ln>
                <a:noFill/>
              </a:ln>
              <a:effectLst/>
            </c:spPr>
            <c:extLst>
              <c:ext xmlns:c16="http://schemas.microsoft.com/office/drawing/2014/chart" uri="{C3380CC4-5D6E-409C-BE32-E72D297353CC}">
                <c16:uniqueId val="{0000000F-DFA9-4E43-9B30-9EA2F1F9DA93}"/>
              </c:ext>
            </c:extLst>
          </c:dPt>
          <c:dPt>
            <c:idx val="5"/>
            <c:invertIfNegative val="0"/>
            <c:bubble3D val="0"/>
            <c:spPr>
              <a:solidFill>
                <a:srgbClr val="008B39"/>
              </a:solidFill>
              <a:ln>
                <a:noFill/>
              </a:ln>
              <a:effectLst/>
            </c:spPr>
            <c:extLst>
              <c:ext xmlns:c16="http://schemas.microsoft.com/office/drawing/2014/chart" uri="{C3380CC4-5D6E-409C-BE32-E72D297353CC}">
                <c16:uniqueId val="{00000011-DFA9-4E43-9B30-9EA2F1F9DA93}"/>
              </c:ext>
            </c:extLst>
          </c:dPt>
          <c:dPt>
            <c:idx val="6"/>
            <c:invertIfNegative val="0"/>
            <c:bubble3D val="0"/>
            <c:spPr>
              <a:solidFill>
                <a:srgbClr val="008B39"/>
              </a:solidFill>
              <a:ln>
                <a:noFill/>
              </a:ln>
              <a:effectLst/>
            </c:spPr>
            <c:extLst>
              <c:ext xmlns:c16="http://schemas.microsoft.com/office/drawing/2014/chart" uri="{C3380CC4-5D6E-409C-BE32-E72D297353CC}">
                <c16:uniqueId val="{00000017-DFA9-4E43-9B30-9EA2F1F9DA93}"/>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DFA9-4E43-9B30-9EA2F1F9DA93}"/>
              </c:ext>
            </c:extLst>
          </c:dPt>
          <c:dPt>
            <c:idx val="8"/>
            <c:invertIfNegative val="0"/>
            <c:bubble3D val="0"/>
            <c:spPr>
              <a:solidFill>
                <a:srgbClr val="008B39"/>
              </a:solidFill>
              <a:ln>
                <a:noFill/>
              </a:ln>
              <a:effectLst/>
            </c:spPr>
            <c:extLst>
              <c:ext xmlns:c16="http://schemas.microsoft.com/office/drawing/2014/chart" uri="{C3380CC4-5D6E-409C-BE32-E72D297353CC}">
                <c16:uniqueId val="{0000001B-DFA9-4E43-9B30-9EA2F1F9DA93}"/>
              </c:ext>
            </c:extLst>
          </c:dPt>
          <c:dPt>
            <c:idx val="9"/>
            <c:invertIfNegative val="0"/>
            <c:bubble3D val="0"/>
            <c:spPr>
              <a:solidFill>
                <a:srgbClr val="008B39"/>
              </a:solidFill>
              <a:ln>
                <a:noFill/>
              </a:ln>
              <a:effectLst/>
            </c:spPr>
            <c:extLst>
              <c:ext xmlns:c16="http://schemas.microsoft.com/office/drawing/2014/chart" uri="{C3380CC4-5D6E-409C-BE32-E72D297353CC}">
                <c16:uniqueId val="{00000021-DFA9-4E43-9B30-9EA2F1F9DA93}"/>
              </c:ext>
            </c:extLst>
          </c:dPt>
          <c:dPt>
            <c:idx val="11"/>
            <c:invertIfNegative val="0"/>
            <c:bubble3D val="0"/>
            <c:spPr>
              <a:solidFill>
                <a:srgbClr val="008B39"/>
              </a:solidFill>
              <a:ln>
                <a:noFill/>
              </a:ln>
              <a:effectLst/>
            </c:spPr>
            <c:extLst>
              <c:ext xmlns:c16="http://schemas.microsoft.com/office/drawing/2014/chart" uri="{C3380CC4-5D6E-409C-BE32-E72D297353CC}">
                <c16:uniqueId val="{00000023-DFA9-4E43-9B30-9EA2F1F9DA93}"/>
              </c:ext>
            </c:extLst>
          </c:dPt>
          <c:dPt>
            <c:idx val="12"/>
            <c:invertIfNegative val="0"/>
            <c:bubble3D val="0"/>
            <c:spPr>
              <a:solidFill>
                <a:srgbClr val="008B39"/>
              </a:solidFill>
              <a:ln>
                <a:noFill/>
              </a:ln>
              <a:effectLst/>
            </c:spPr>
            <c:extLst>
              <c:ext xmlns:c16="http://schemas.microsoft.com/office/drawing/2014/chart" uri="{C3380CC4-5D6E-409C-BE32-E72D297353CC}">
                <c16:uniqueId val="{00000025-DFA9-4E43-9B30-9EA2F1F9DA93}"/>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DFA9-4E43-9B30-9EA2F1F9DA93}"/>
              </c:ext>
            </c:extLst>
          </c:dPt>
          <c:dPt>
            <c:idx val="14"/>
            <c:invertIfNegative val="0"/>
            <c:bubble3D val="0"/>
            <c:spPr>
              <a:solidFill>
                <a:srgbClr val="008B39"/>
              </a:solidFill>
              <a:ln>
                <a:noFill/>
              </a:ln>
              <a:effectLst/>
            </c:spPr>
            <c:extLst>
              <c:ext xmlns:c16="http://schemas.microsoft.com/office/drawing/2014/chart" uri="{C3380CC4-5D6E-409C-BE32-E72D297353CC}">
                <c16:uniqueId val="{00000029-DFA9-4E43-9B30-9EA2F1F9DA93}"/>
              </c:ext>
            </c:extLst>
          </c:dPt>
          <c:dPt>
            <c:idx val="16"/>
            <c:invertIfNegative val="0"/>
            <c:bubble3D val="0"/>
            <c:spPr>
              <a:solidFill>
                <a:srgbClr val="008B39"/>
              </a:solidFill>
              <a:ln>
                <a:noFill/>
              </a:ln>
              <a:effectLst/>
            </c:spPr>
            <c:extLst>
              <c:ext xmlns:c16="http://schemas.microsoft.com/office/drawing/2014/chart" uri="{C3380CC4-5D6E-409C-BE32-E72D297353CC}">
                <c16:uniqueId val="{0000002B-DFA9-4E43-9B30-9EA2F1F9DA93}"/>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DFA9-4E43-9B30-9EA2F1F9DA93}"/>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DFA9-4E43-9B30-9EA2F1F9DA93}"/>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DFA9-4E43-9B30-9EA2F1F9DA93}"/>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DFA9-4E43-9B30-9EA2F1F9DA93}"/>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DFA9-4E43-9B30-9EA2F1F9DA93}"/>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DFA9-4E43-9B30-9EA2F1F9DA93}"/>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DFA9-4E43-9B30-9EA2F1F9DA93}"/>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DFA9-4E43-9B30-9EA2F1F9DA93}"/>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DFA9-4E43-9B30-9EA2F1F9DA93}"/>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DFA9-4E43-9B30-9EA2F1F9DA93}"/>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DFA9-4E43-9B30-9EA2F1F9DA93}"/>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DFA9-4E43-9B30-9EA2F1F9DA93}"/>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DFA9-4E43-9B30-9EA2F1F9DA93}"/>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DFA9-4E43-9B30-9EA2F1F9DA93}"/>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DFA9-4E43-9B30-9EA2F1F9DA93}"/>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DFA9-4E43-9B30-9EA2F1F9DA93}"/>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DFA9-4E43-9B30-9EA2F1F9DA93}"/>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DFA9-4E43-9B30-9EA2F1F9DA93}"/>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DFA9-4E43-9B30-9EA2F1F9DA93}"/>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DFA9-4E43-9B30-9EA2F1F9DA93}"/>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DFA9-4E43-9B30-9EA2F1F9DA93}"/>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DFA9-4E43-9B30-9EA2F1F9DA93}"/>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DFA9-4E43-9B30-9EA2F1F9DA93}"/>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DFA9-4E43-9B30-9EA2F1F9DA93}"/>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DFA9-4E43-9B30-9EA2F1F9DA93}"/>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DFA9-4E43-9B30-9EA2F1F9DA93}"/>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DFA9-4E43-9B30-9EA2F1F9DA93}"/>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DFA9-4E43-9B30-9EA2F1F9DA93}"/>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DFA9-4E43-9B30-9EA2F1F9DA93}"/>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DFA9-4E43-9B30-9EA2F1F9DA93}"/>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DFA9-4E43-9B30-9EA2F1F9DA93}"/>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DFA9-4E43-9B30-9EA2F1F9DA9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'A03'!$A$119:$C$152</c15:sqref>
                  </c15:fullRef>
                </c:ext>
              </c:extLst>
              <c:f>('A03'!$A$123:$C$125,'A03'!$A$130:$C$132,'A03'!$A$137:$C$139,'A03'!$A$144:$C$152)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'A03'!$D$119:$D$152</c15:sqref>
                  </c15:fullRef>
                </c:ext>
              </c:extLst>
              <c:f>('A03'!$D$123:$D$125,'A03'!$D$130:$D$132,'A03'!$D$137:$D$139,'A03'!$D$144:$D$152)</c:f>
              <c:numCache>
                <c:formatCode>0;;;</c:formatCode>
                <c:ptCount val="18"/>
                <c:pt idx="0">
                  <c:v>80</c:v>
                </c:pt>
                <c:pt idx="3">
                  <c:v>46.153846153846153</c:v>
                </c:pt>
                <c:pt idx="4">
                  <c:v>55.555555555555557</c:v>
                </c:pt>
                <c:pt idx="6">
                  <c:v>78.787878787878782</c:v>
                </c:pt>
                <c:pt idx="7">
                  <c:v>48.484848484848484</c:v>
                </c:pt>
                <c:pt idx="9">
                  <c:v>63.970588235294116</c:v>
                </c:pt>
                <c:pt idx="10">
                  <c:v>71.962616822429908</c:v>
                </c:pt>
                <c:pt idx="12">
                  <c:v>69.047619047619051</c:v>
                </c:pt>
                <c:pt idx="13">
                  <c:v>67.741935483870961</c:v>
                </c:pt>
                <c:pt idx="14">
                  <c:v>64.485981308411212</c:v>
                </c:pt>
                <c:pt idx="15">
                  <c:v>65.957446808510639</c:v>
                </c:pt>
                <c:pt idx="16">
                  <c:v>66.831683168316829</c:v>
                </c:pt>
                <c:pt idx="17">
                  <c:v>65.269461077844312</c:v>
                </c:pt>
              </c:numCache>
            </c:numRef>
          </c:val>
          <c:extLst>
            <c:ext xmlns:c15="http://schemas.microsoft.com/office/drawing/2012/chart" uri="{02D57815-91ED-43cb-92C2-25804820EDAC}">
              <c15:categoryFilterExceptions>
                <c15:categoryFilterException>
                  <c15:sqref>'A03'!$D$119</c15:sqref>
                  <c15:spPr xmlns:c15="http://schemas.microsoft.com/office/drawing/2012/chart">
                    <a:solidFill>
                      <a:srgbClr val="008B39"/>
                    </a:solidFill>
                    <a:ln>
                      <a:noFill/>
                    </a:ln>
                    <a:effectLst/>
                  </c15:spPr>
                  <c15:invertIfNegative val="0"/>
                  <c15:bubble3D val="0"/>
                </c15:categoryFilterException>
                <c15:categoryFilterException>
                  <c15:sqref>'A03'!$D$121</c15:sqref>
                  <c15:spPr xmlns:c15="http://schemas.microsoft.com/office/drawing/2012/chart">
                    <a:solidFill>
                      <a:srgbClr val="008B39"/>
                    </a:solidFill>
                    <a:ln>
                      <a:noFill/>
                    </a:ln>
                    <a:effectLst/>
                  </c15:spPr>
                  <c15:invertIfNegative val="0"/>
                  <c15:bubble3D val="0"/>
                </c15:categoryFilterException>
                <c15:categoryFilterException>
                  <c15:sqref>'A03'!$D$126</c15:sqref>
                  <c15:spPr xmlns:c15="http://schemas.microsoft.com/office/drawing/2012/chart">
                    <a:solidFill>
                      <a:srgbClr val="008B39"/>
                    </a:solidFill>
                    <a:ln>
                      <a:noFill/>
                    </a:ln>
                    <a:effectLst/>
                  </c15:spPr>
                  <c15:invertIfNegative val="0"/>
                  <c15:bubble3D val="0"/>
                </c15:categoryFilterException>
                <c15:categoryFilterException>
                  <c15:sqref>'A03'!$D$128</c15:sqref>
                  <c15:spPr xmlns:c15="http://schemas.microsoft.com/office/drawing/2012/chart">
                    <a:solidFill>
                      <a:srgbClr val="008B39"/>
                    </a:solidFill>
                    <a:ln>
                      <a:noFill/>
                    </a:ln>
                    <a:effectLst/>
                  </c15:spPr>
                  <c15:invertIfNegative val="0"/>
                  <c15:bubble3D val="0"/>
                </c15:categoryFilterException>
                <c15:categoryFilterException>
                  <c15:sqref>'A03'!$D$133</c15:sqref>
                  <c15:spPr xmlns:c15="http://schemas.microsoft.com/office/drawing/2012/chart">
                    <a:solidFill>
                      <a:srgbClr val="008B39"/>
                    </a:solidFill>
                    <a:ln>
                      <a:noFill/>
                    </a:ln>
                    <a:effectLst/>
                  </c15:spPr>
                  <c15:invertIfNegative val="0"/>
                  <c15:bubble3D val="0"/>
                </c15:categoryFilterException>
                <c15:categoryFilterException>
                  <c15:sqref>'A03'!$D$135</c15:sqref>
                  <c15:spPr xmlns:c15="http://schemas.microsoft.com/office/drawing/2012/chart">
                    <a:solidFill>
                      <a:srgbClr val="008B39"/>
                    </a:solidFill>
                    <a:ln>
                      <a:noFill/>
                    </a:ln>
                    <a:effectLst/>
                  </c15:spPr>
                  <c15:invertIfNegative val="0"/>
                  <c15:bubble3D val="0"/>
                </c15:categoryFilterException>
                <c15:categoryFilterException>
                  <c15:sqref>'A03'!$D$140</c15:sqref>
                  <c15:spPr xmlns:c15="http://schemas.microsoft.com/office/drawing/2012/chart">
                    <a:solidFill>
                      <a:srgbClr val="008B39"/>
                    </a:solidFill>
                    <a:ln>
                      <a:noFill/>
                    </a:ln>
                    <a:effectLst/>
                  </c15:spPr>
                  <c15:invertIfNegative val="0"/>
                  <c15:bubble3D val="0"/>
                </c15:categoryFilterException>
                <c15:categoryFilterException>
                  <c15:sqref>'A03'!$D$142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DFA9-4E43-9B30-9EA2F1F9DA93}"/>
            </c:ext>
          </c:extLst>
        </c:ser>
        <c:ser>
          <c:idx val="1"/>
          <c:order val="1"/>
          <c:tx>
            <c:strRef>
              <c:f>'A03'!$E$118</c:f>
              <c:strCache>
                <c:ptCount val="1"/>
                <c:pt idx="0">
                  <c:v>Ja, en gång</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DFA9-4E43-9B30-9EA2F1F9DA93}"/>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DFA9-4E43-9B30-9EA2F1F9DA93}"/>
              </c:ext>
            </c:extLst>
          </c:dPt>
          <c:dPt>
            <c:idx val="2"/>
            <c:invertIfNegative val="0"/>
            <c:bubble3D val="0"/>
            <c:spPr>
              <a:solidFill>
                <a:srgbClr val="FFCC66"/>
              </a:solidFill>
              <a:ln>
                <a:noFill/>
              </a:ln>
              <a:effectLst/>
            </c:spPr>
            <c:extLst>
              <c:ext xmlns:c16="http://schemas.microsoft.com/office/drawing/2014/chart" uri="{C3380CC4-5D6E-409C-BE32-E72D297353CC}">
                <c16:uniqueId val="{00000076-DFA9-4E43-9B30-9EA2F1F9DA93}"/>
              </c:ext>
            </c:extLst>
          </c:dPt>
          <c:dPt>
            <c:idx val="3"/>
            <c:invertIfNegative val="0"/>
            <c:bubble3D val="0"/>
            <c:spPr>
              <a:solidFill>
                <a:srgbClr val="FFCC66"/>
              </a:solidFill>
              <a:ln>
                <a:noFill/>
              </a:ln>
              <a:effectLst/>
            </c:spPr>
            <c:extLst>
              <c:ext xmlns:c16="http://schemas.microsoft.com/office/drawing/2014/chart" uri="{C3380CC4-5D6E-409C-BE32-E72D297353CC}">
                <c16:uniqueId val="{0000007C-DFA9-4E43-9B30-9EA2F1F9DA93}"/>
              </c:ext>
            </c:extLst>
          </c:dPt>
          <c:dPt>
            <c:idx val="5"/>
            <c:invertIfNegative val="0"/>
            <c:bubble3D val="0"/>
            <c:spPr>
              <a:solidFill>
                <a:srgbClr val="FFCC66"/>
              </a:solidFill>
              <a:ln>
                <a:noFill/>
              </a:ln>
              <a:effectLst/>
            </c:spPr>
            <c:extLst>
              <c:ext xmlns:c16="http://schemas.microsoft.com/office/drawing/2014/chart" uri="{C3380CC4-5D6E-409C-BE32-E72D297353CC}">
                <c16:uniqueId val="{0000007E-DFA9-4E43-9B30-9EA2F1F9DA93}"/>
              </c:ext>
            </c:extLst>
          </c:dPt>
          <c:dPt>
            <c:idx val="6"/>
            <c:invertIfNegative val="0"/>
            <c:bubble3D val="0"/>
            <c:spPr>
              <a:solidFill>
                <a:srgbClr val="FFCC66"/>
              </a:solidFill>
              <a:ln>
                <a:noFill/>
              </a:ln>
              <a:effectLst/>
            </c:spPr>
            <c:extLst>
              <c:ext xmlns:c16="http://schemas.microsoft.com/office/drawing/2014/chart" uri="{C3380CC4-5D6E-409C-BE32-E72D297353CC}">
                <c16:uniqueId val="{00000084-DFA9-4E43-9B30-9EA2F1F9DA93}"/>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DFA9-4E43-9B30-9EA2F1F9DA93}"/>
              </c:ext>
            </c:extLst>
          </c:dPt>
          <c:dPt>
            <c:idx val="8"/>
            <c:invertIfNegative val="0"/>
            <c:bubble3D val="0"/>
            <c:spPr>
              <a:solidFill>
                <a:srgbClr val="FFCC66"/>
              </a:solidFill>
              <a:ln>
                <a:noFill/>
              </a:ln>
              <a:effectLst/>
            </c:spPr>
            <c:extLst>
              <c:ext xmlns:c16="http://schemas.microsoft.com/office/drawing/2014/chart" uri="{C3380CC4-5D6E-409C-BE32-E72D297353CC}">
                <c16:uniqueId val="{00000088-DFA9-4E43-9B30-9EA2F1F9DA93}"/>
              </c:ext>
            </c:extLst>
          </c:dPt>
          <c:dPt>
            <c:idx val="9"/>
            <c:invertIfNegative val="0"/>
            <c:bubble3D val="0"/>
            <c:spPr>
              <a:solidFill>
                <a:srgbClr val="FFCC66"/>
              </a:solidFill>
              <a:ln>
                <a:noFill/>
              </a:ln>
              <a:effectLst/>
            </c:spPr>
            <c:extLst>
              <c:ext xmlns:c16="http://schemas.microsoft.com/office/drawing/2014/chart" uri="{C3380CC4-5D6E-409C-BE32-E72D297353CC}">
                <c16:uniqueId val="{0000008E-DFA9-4E43-9B30-9EA2F1F9DA93}"/>
              </c:ext>
            </c:extLst>
          </c:dPt>
          <c:dPt>
            <c:idx val="11"/>
            <c:invertIfNegative val="0"/>
            <c:bubble3D val="0"/>
            <c:spPr>
              <a:solidFill>
                <a:srgbClr val="FFCC66"/>
              </a:solidFill>
              <a:ln>
                <a:noFill/>
              </a:ln>
              <a:effectLst/>
            </c:spPr>
            <c:extLst>
              <c:ext xmlns:c16="http://schemas.microsoft.com/office/drawing/2014/chart" uri="{C3380CC4-5D6E-409C-BE32-E72D297353CC}">
                <c16:uniqueId val="{00000090-DFA9-4E43-9B30-9EA2F1F9DA93}"/>
              </c:ext>
            </c:extLst>
          </c:dPt>
          <c:dPt>
            <c:idx val="12"/>
            <c:invertIfNegative val="0"/>
            <c:bubble3D val="0"/>
            <c:spPr>
              <a:solidFill>
                <a:srgbClr val="FFCC66"/>
              </a:solidFill>
              <a:ln>
                <a:noFill/>
              </a:ln>
              <a:effectLst/>
            </c:spPr>
            <c:extLst>
              <c:ext xmlns:c16="http://schemas.microsoft.com/office/drawing/2014/chart" uri="{C3380CC4-5D6E-409C-BE32-E72D297353CC}">
                <c16:uniqueId val="{00000092-DFA9-4E43-9B30-9EA2F1F9DA93}"/>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DFA9-4E43-9B30-9EA2F1F9DA93}"/>
              </c:ext>
            </c:extLst>
          </c:dPt>
          <c:dPt>
            <c:idx val="14"/>
            <c:invertIfNegative val="0"/>
            <c:bubble3D val="0"/>
            <c:spPr>
              <a:solidFill>
                <a:srgbClr val="FFCC66"/>
              </a:solidFill>
              <a:ln>
                <a:noFill/>
              </a:ln>
              <a:effectLst/>
            </c:spPr>
            <c:extLst>
              <c:ext xmlns:c16="http://schemas.microsoft.com/office/drawing/2014/chart" uri="{C3380CC4-5D6E-409C-BE32-E72D297353CC}">
                <c16:uniqueId val="{00000096-DFA9-4E43-9B30-9EA2F1F9DA93}"/>
              </c:ext>
            </c:extLst>
          </c:dPt>
          <c:dPt>
            <c:idx val="16"/>
            <c:invertIfNegative val="0"/>
            <c:bubble3D val="0"/>
            <c:spPr>
              <a:solidFill>
                <a:srgbClr val="FFCC66"/>
              </a:solidFill>
              <a:ln>
                <a:noFill/>
              </a:ln>
              <a:effectLst/>
            </c:spPr>
            <c:extLst>
              <c:ext xmlns:c16="http://schemas.microsoft.com/office/drawing/2014/chart" uri="{C3380CC4-5D6E-409C-BE32-E72D297353CC}">
                <c16:uniqueId val="{00000098-DFA9-4E43-9B30-9EA2F1F9DA93}"/>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DFA9-4E43-9B30-9EA2F1F9DA93}"/>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DFA9-4E43-9B30-9EA2F1F9DA93}"/>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DFA9-4E43-9B30-9EA2F1F9DA93}"/>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DFA9-4E43-9B30-9EA2F1F9DA93}"/>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DFA9-4E43-9B30-9EA2F1F9DA93}"/>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DFA9-4E43-9B30-9EA2F1F9DA93}"/>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DFA9-4E43-9B30-9EA2F1F9DA93}"/>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DFA9-4E43-9B30-9EA2F1F9DA93}"/>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DFA9-4E43-9B30-9EA2F1F9DA93}"/>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DFA9-4E43-9B30-9EA2F1F9DA93}"/>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DFA9-4E43-9B30-9EA2F1F9DA93}"/>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DFA9-4E43-9B30-9EA2F1F9DA93}"/>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DFA9-4E43-9B30-9EA2F1F9DA93}"/>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DFA9-4E43-9B30-9EA2F1F9DA93}"/>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DFA9-4E43-9B30-9EA2F1F9DA93}"/>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DFA9-4E43-9B30-9EA2F1F9DA93}"/>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DFA9-4E43-9B30-9EA2F1F9DA93}"/>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DFA9-4E43-9B30-9EA2F1F9DA93}"/>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DFA9-4E43-9B30-9EA2F1F9DA93}"/>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DFA9-4E43-9B30-9EA2F1F9DA93}"/>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DFA9-4E43-9B30-9EA2F1F9DA93}"/>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DFA9-4E43-9B30-9EA2F1F9DA93}"/>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DFA9-4E43-9B30-9EA2F1F9DA93}"/>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DFA9-4E43-9B30-9EA2F1F9DA93}"/>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DFA9-4E43-9B30-9EA2F1F9DA93}"/>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DFA9-4E43-9B30-9EA2F1F9DA93}"/>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DFA9-4E43-9B30-9EA2F1F9DA93}"/>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DFA9-4E43-9B30-9EA2F1F9DA93}"/>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DFA9-4E43-9B30-9EA2F1F9DA93}"/>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DFA9-4E43-9B30-9EA2F1F9DA93}"/>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DFA9-4E43-9B30-9EA2F1F9DA93}"/>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DFA9-4E43-9B30-9EA2F1F9DA9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'A03'!$A$119:$C$152</c15:sqref>
                  </c15:fullRef>
                </c:ext>
              </c:extLst>
              <c:f>('A03'!$A$123:$C$125,'A03'!$A$130:$C$132,'A03'!$A$137:$C$139,'A03'!$A$144:$C$152)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'A03'!$E$119:$E$152</c15:sqref>
                  </c15:fullRef>
                </c:ext>
              </c:extLst>
              <c:f>('A03'!$E$123:$E$125,'A03'!$E$130:$E$132,'A03'!$E$137:$E$139,'A03'!$E$144:$E$152)</c:f>
              <c:numCache>
                <c:formatCode>0;;;</c:formatCode>
                <c:ptCount val="18"/>
                <c:pt idx="0">
                  <c:v>15</c:v>
                </c:pt>
                <c:pt idx="3">
                  <c:v>30.76923076923077</c:v>
                </c:pt>
                <c:pt idx="4">
                  <c:v>16.666666666666668</c:v>
                </c:pt>
                <c:pt idx="6">
                  <c:v>15.151515151515152</c:v>
                </c:pt>
                <c:pt idx="7">
                  <c:v>30.303030303030305</c:v>
                </c:pt>
                <c:pt idx="9">
                  <c:v>19.117647058823529</c:v>
                </c:pt>
                <c:pt idx="10">
                  <c:v>14.018691588785046</c:v>
                </c:pt>
                <c:pt idx="12">
                  <c:v>17.857142857142858</c:v>
                </c:pt>
                <c:pt idx="13">
                  <c:v>16.129032258064516</c:v>
                </c:pt>
                <c:pt idx="14">
                  <c:v>18.691588785046729</c:v>
                </c:pt>
                <c:pt idx="15">
                  <c:v>19.148936170212767</c:v>
                </c:pt>
                <c:pt idx="16">
                  <c:v>18.811881188118811</c:v>
                </c:pt>
                <c:pt idx="17">
                  <c:v>17.964071856287426</c:v>
                </c:pt>
              </c:numCache>
            </c:numRef>
          </c:val>
          <c:extLst>
            <c:ext xmlns:c15="http://schemas.microsoft.com/office/drawing/2012/chart" uri="{02D57815-91ED-43cb-92C2-25804820EDAC}">
              <c15:categoryFilterExceptions>
                <c15:categoryFilterException>
                  <c15:sqref>'A03'!$E$119</c15:sqref>
                  <c15:spPr xmlns:c15="http://schemas.microsoft.com/office/drawing/2012/chart">
                    <a:solidFill>
                      <a:srgbClr val="FFCC66"/>
                    </a:solidFill>
                    <a:ln>
                      <a:noFill/>
                    </a:ln>
                    <a:effectLst/>
                  </c15:spPr>
                  <c15:invertIfNegative val="0"/>
                  <c15:bubble3D val="0"/>
                </c15:categoryFilterException>
                <c15:categoryFilterException>
                  <c15:sqref>'A03'!$E$121</c15:sqref>
                  <c15:spPr xmlns:c15="http://schemas.microsoft.com/office/drawing/2012/chart">
                    <a:solidFill>
                      <a:srgbClr val="FFCC66"/>
                    </a:solidFill>
                    <a:ln>
                      <a:noFill/>
                    </a:ln>
                    <a:effectLst/>
                  </c15:spPr>
                  <c15:invertIfNegative val="0"/>
                  <c15:bubble3D val="0"/>
                </c15:categoryFilterException>
                <c15:categoryFilterException>
                  <c15:sqref>'A03'!$E$126</c15:sqref>
                  <c15:spPr xmlns:c15="http://schemas.microsoft.com/office/drawing/2012/chart">
                    <a:solidFill>
                      <a:srgbClr val="FFCC66"/>
                    </a:solidFill>
                    <a:ln>
                      <a:noFill/>
                    </a:ln>
                    <a:effectLst/>
                  </c15:spPr>
                  <c15:invertIfNegative val="0"/>
                  <c15:bubble3D val="0"/>
                </c15:categoryFilterException>
                <c15:categoryFilterException>
                  <c15:sqref>'A03'!$E$128</c15:sqref>
                  <c15:spPr xmlns:c15="http://schemas.microsoft.com/office/drawing/2012/chart">
                    <a:solidFill>
                      <a:srgbClr val="FFCC66"/>
                    </a:solidFill>
                    <a:ln>
                      <a:noFill/>
                    </a:ln>
                    <a:effectLst/>
                  </c15:spPr>
                  <c15:invertIfNegative val="0"/>
                  <c15:bubble3D val="0"/>
                </c15:categoryFilterException>
                <c15:categoryFilterException>
                  <c15:sqref>'A03'!$E$133</c15:sqref>
                  <c15:spPr xmlns:c15="http://schemas.microsoft.com/office/drawing/2012/chart">
                    <a:solidFill>
                      <a:srgbClr val="FFCC66"/>
                    </a:solidFill>
                    <a:ln>
                      <a:noFill/>
                    </a:ln>
                    <a:effectLst/>
                  </c15:spPr>
                  <c15:invertIfNegative val="0"/>
                  <c15:bubble3D val="0"/>
                </c15:categoryFilterException>
                <c15:categoryFilterException>
                  <c15:sqref>'A03'!$E$135</c15:sqref>
                  <c15:spPr xmlns:c15="http://schemas.microsoft.com/office/drawing/2012/chart">
                    <a:solidFill>
                      <a:srgbClr val="FFCC66"/>
                    </a:solidFill>
                    <a:ln>
                      <a:noFill/>
                    </a:ln>
                    <a:effectLst/>
                  </c15:spPr>
                  <c15:invertIfNegative val="0"/>
                  <c15:bubble3D val="0"/>
                </c15:categoryFilterException>
                <c15:categoryFilterException>
                  <c15:sqref>'A03'!$E$140</c15:sqref>
                  <c15:spPr xmlns:c15="http://schemas.microsoft.com/office/drawing/2012/chart">
                    <a:solidFill>
                      <a:srgbClr val="FFCC66"/>
                    </a:solidFill>
                    <a:ln>
                      <a:noFill/>
                    </a:ln>
                    <a:effectLst/>
                  </c15:spPr>
                  <c15:invertIfNegative val="0"/>
                  <c15:bubble3D val="0"/>
                </c15:categoryFilterException>
                <c15:categoryFilterException>
                  <c15:sqref>'A03'!$E$142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DFA9-4E43-9B30-9EA2F1F9DA93}"/>
            </c:ext>
          </c:extLst>
        </c:ser>
        <c:ser>
          <c:idx val="2"/>
          <c:order val="2"/>
          <c:tx>
            <c:strRef>
              <c:f>'A03'!$F$118</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DFA9-4E43-9B30-9EA2F1F9DA93}"/>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DFA9-4E43-9B30-9EA2F1F9DA93}"/>
              </c:ext>
            </c:extLst>
          </c:dPt>
          <c:dPt>
            <c:idx val="2"/>
            <c:invertIfNegative val="0"/>
            <c:bubble3D val="0"/>
            <c:spPr>
              <a:solidFill>
                <a:srgbClr val="E63900"/>
              </a:solidFill>
              <a:ln>
                <a:noFill/>
              </a:ln>
              <a:effectLst/>
            </c:spPr>
            <c:extLst>
              <c:ext xmlns:c16="http://schemas.microsoft.com/office/drawing/2014/chart" uri="{C3380CC4-5D6E-409C-BE32-E72D297353CC}">
                <c16:uniqueId val="{000000E3-DFA9-4E43-9B30-9EA2F1F9DA93}"/>
              </c:ext>
            </c:extLst>
          </c:dPt>
          <c:dPt>
            <c:idx val="3"/>
            <c:invertIfNegative val="0"/>
            <c:bubble3D val="0"/>
            <c:spPr>
              <a:solidFill>
                <a:srgbClr val="E63900"/>
              </a:solidFill>
              <a:ln>
                <a:noFill/>
              </a:ln>
              <a:effectLst/>
            </c:spPr>
            <c:extLst>
              <c:ext xmlns:c16="http://schemas.microsoft.com/office/drawing/2014/chart" uri="{C3380CC4-5D6E-409C-BE32-E72D297353CC}">
                <c16:uniqueId val="{000000E9-DFA9-4E43-9B30-9EA2F1F9DA93}"/>
              </c:ext>
            </c:extLst>
          </c:dPt>
          <c:dPt>
            <c:idx val="5"/>
            <c:invertIfNegative val="0"/>
            <c:bubble3D val="0"/>
            <c:spPr>
              <a:solidFill>
                <a:srgbClr val="E63900"/>
              </a:solidFill>
              <a:ln>
                <a:noFill/>
              </a:ln>
              <a:effectLst/>
            </c:spPr>
            <c:extLst>
              <c:ext xmlns:c16="http://schemas.microsoft.com/office/drawing/2014/chart" uri="{C3380CC4-5D6E-409C-BE32-E72D297353CC}">
                <c16:uniqueId val="{000000EB-DFA9-4E43-9B30-9EA2F1F9DA93}"/>
              </c:ext>
            </c:extLst>
          </c:dPt>
          <c:dPt>
            <c:idx val="6"/>
            <c:invertIfNegative val="0"/>
            <c:bubble3D val="0"/>
            <c:spPr>
              <a:solidFill>
                <a:srgbClr val="E63900"/>
              </a:solidFill>
              <a:ln>
                <a:noFill/>
              </a:ln>
              <a:effectLst/>
            </c:spPr>
            <c:extLst>
              <c:ext xmlns:c16="http://schemas.microsoft.com/office/drawing/2014/chart" uri="{C3380CC4-5D6E-409C-BE32-E72D297353CC}">
                <c16:uniqueId val="{000000F1-DFA9-4E43-9B30-9EA2F1F9DA93}"/>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DFA9-4E43-9B30-9EA2F1F9DA93}"/>
              </c:ext>
            </c:extLst>
          </c:dPt>
          <c:dPt>
            <c:idx val="8"/>
            <c:invertIfNegative val="0"/>
            <c:bubble3D val="0"/>
            <c:spPr>
              <a:solidFill>
                <a:srgbClr val="E63900"/>
              </a:solidFill>
              <a:ln>
                <a:noFill/>
              </a:ln>
              <a:effectLst/>
            </c:spPr>
            <c:extLst>
              <c:ext xmlns:c16="http://schemas.microsoft.com/office/drawing/2014/chart" uri="{C3380CC4-5D6E-409C-BE32-E72D297353CC}">
                <c16:uniqueId val="{000000F5-DFA9-4E43-9B30-9EA2F1F9DA93}"/>
              </c:ext>
            </c:extLst>
          </c:dPt>
          <c:dPt>
            <c:idx val="9"/>
            <c:invertIfNegative val="0"/>
            <c:bubble3D val="0"/>
            <c:spPr>
              <a:solidFill>
                <a:srgbClr val="E63900"/>
              </a:solidFill>
              <a:ln>
                <a:noFill/>
              </a:ln>
              <a:effectLst/>
            </c:spPr>
            <c:extLst>
              <c:ext xmlns:c16="http://schemas.microsoft.com/office/drawing/2014/chart" uri="{C3380CC4-5D6E-409C-BE32-E72D297353CC}">
                <c16:uniqueId val="{000000FB-DFA9-4E43-9B30-9EA2F1F9DA93}"/>
              </c:ext>
            </c:extLst>
          </c:dPt>
          <c:dPt>
            <c:idx val="11"/>
            <c:invertIfNegative val="0"/>
            <c:bubble3D val="0"/>
            <c:spPr>
              <a:solidFill>
                <a:srgbClr val="E63900"/>
              </a:solidFill>
              <a:ln>
                <a:noFill/>
              </a:ln>
              <a:effectLst/>
            </c:spPr>
            <c:extLst>
              <c:ext xmlns:c16="http://schemas.microsoft.com/office/drawing/2014/chart" uri="{C3380CC4-5D6E-409C-BE32-E72D297353CC}">
                <c16:uniqueId val="{000000FD-DFA9-4E43-9B30-9EA2F1F9DA93}"/>
              </c:ext>
            </c:extLst>
          </c:dPt>
          <c:dPt>
            <c:idx val="12"/>
            <c:invertIfNegative val="0"/>
            <c:bubble3D val="0"/>
            <c:spPr>
              <a:solidFill>
                <a:srgbClr val="E63900"/>
              </a:solidFill>
              <a:ln>
                <a:noFill/>
              </a:ln>
              <a:effectLst/>
            </c:spPr>
            <c:extLst>
              <c:ext xmlns:c16="http://schemas.microsoft.com/office/drawing/2014/chart" uri="{C3380CC4-5D6E-409C-BE32-E72D297353CC}">
                <c16:uniqueId val="{000000FF-DFA9-4E43-9B30-9EA2F1F9DA93}"/>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DFA9-4E43-9B30-9EA2F1F9DA93}"/>
              </c:ext>
            </c:extLst>
          </c:dPt>
          <c:dPt>
            <c:idx val="14"/>
            <c:invertIfNegative val="0"/>
            <c:bubble3D val="0"/>
            <c:spPr>
              <a:solidFill>
                <a:srgbClr val="E63900"/>
              </a:solidFill>
              <a:ln>
                <a:noFill/>
              </a:ln>
              <a:effectLst/>
            </c:spPr>
            <c:extLst>
              <c:ext xmlns:c16="http://schemas.microsoft.com/office/drawing/2014/chart" uri="{C3380CC4-5D6E-409C-BE32-E72D297353CC}">
                <c16:uniqueId val="{00000103-DFA9-4E43-9B30-9EA2F1F9DA93}"/>
              </c:ext>
            </c:extLst>
          </c:dPt>
          <c:dPt>
            <c:idx val="16"/>
            <c:invertIfNegative val="0"/>
            <c:bubble3D val="0"/>
            <c:spPr>
              <a:solidFill>
                <a:srgbClr val="E63900"/>
              </a:solidFill>
              <a:ln>
                <a:noFill/>
              </a:ln>
              <a:effectLst/>
            </c:spPr>
            <c:extLst>
              <c:ext xmlns:c16="http://schemas.microsoft.com/office/drawing/2014/chart" uri="{C3380CC4-5D6E-409C-BE32-E72D297353CC}">
                <c16:uniqueId val="{00000105-DFA9-4E43-9B30-9EA2F1F9DA93}"/>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DFA9-4E43-9B30-9EA2F1F9DA93}"/>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DFA9-4E43-9B30-9EA2F1F9DA93}"/>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DFA9-4E43-9B30-9EA2F1F9DA93}"/>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DFA9-4E43-9B30-9EA2F1F9DA93}"/>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DFA9-4E43-9B30-9EA2F1F9DA93}"/>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DFA9-4E43-9B30-9EA2F1F9DA93}"/>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DFA9-4E43-9B30-9EA2F1F9DA93}"/>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DFA9-4E43-9B30-9EA2F1F9DA93}"/>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DFA9-4E43-9B30-9EA2F1F9DA93}"/>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DFA9-4E43-9B30-9EA2F1F9DA93}"/>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DFA9-4E43-9B30-9EA2F1F9DA93}"/>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DFA9-4E43-9B30-9EA2F1F9DA93}"/>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DFA9-4E43-9B30-9EA2F1F9DA93}"/>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DFA9-4E43-9B30-9EA2F1F9DA93}"/>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DFA9-4E43-9B30-9EA2F1F9DA93}"/>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DFA9-4E43-9B30-9EA2F1F9DA93}"/>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DFA9-4E43-9B30-9EA2F1F9DA93}"/>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DFA9-4E43-9B30-9EA2F1F9DA93}"/>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DFA9-4E43-9B30-9EA2F1F9DA93}"/>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DFA9-4E43-9B30-9EA2F1F9DA93}"/>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DFA9-4E43-9B30-9EA2F1F9DA93}"/>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DFA9-4E43-9B30-9EA2F1F9DA93}"/>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DFA9-4E43-9B30-9EA2F1F9DA93}"/>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DFA9-4E43-9B30-9EA2F1F9DA93}"/>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DFA9-4E43-9B30-9EA2F1F9DA93}"/>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DFA9-4E43-9B30-9EA2F1F9DA93}"/>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DFA9-4E43-9B30-9EA2F1F9DA93}"/>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DFA9-4E43-9B30-9EA2F1F9DA93}"/>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DFA9-4E43-9B30-9EA2F1F9DA93}"/>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DFA9-4E43-9B30-9EA2F1F9DA93}"/>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DFA9-4E43-9B30-9EA2F1F9DA93}"/>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DFA9-4E43-9B30-9EA2F1F9DA9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'A03'!$A$119:$C$152</c15:sqref>
                  </c15:fullRef>
                </c:ext>
              </c:extLst>
              <c:f>('A03'!$A$123:$C$125,'A03'!$A$130:$C$132,'A03'!$A$137:$C$139,'A03'!$A$144:$C$152)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'A03'!$F$119:$F$152</c15:sqref>
                  </c15:fullRef>
                </c:ext>
              </c:extLst>
              <c:f>('A03'!$F$123:$F$125,'A03'!$F$130:$F$132,'A03'!$F$137:$F$139,'A03'!$F$144:$F$152)</c:f>
              <c:numCache>
                <c:formatCode>0;;;</c:formatCode>
                <c:ptCount val="18"/>
                <c:pt idx="0">
                  <c:v>5</c:v>
                </c:pt>
                <c:pt idx="3">
                  <c:v>23.076923076923077</c:v>
                </c:pt>
                <c:pt idx="4">
                  <c:v>27.777777777777779</c:v>
                </c:pt>
                <c:pt idx="6">
                  <c:v>6.0606060606060606</c:v>
                </c:pt>
                <c:pt idx="7">
                  <c:v>21.212121212121211</c:v>
                </c:pt>
                <c:pt idx="9">
                  <c:v>16.911764705882351</c:v>
                </c:pt>
                <c:pt idx="10">
                  <c:v>14.018691588785046</c:v>
                </c:pt>
                <c:pt idx="12">
                  <c:v>13.095238095238095</c:v>
                </c:pt>
                <c:pt idx="13">
                  <c:v>16.129032258064516</c:v>
                </c:pt>
                <c:pt idx="14">
                  <c:v>16.822429906542055</c:v>
                </c:pt>
                <c:pt idx="15">
                  <c:v>14.893617021276595</c:v>
                </c:pt>
                <c:pt idx="16">
                  <c:v>14.356435643564357</c:v>
                </c:pt>
                <c:pt idx="17">
                  <c:v>16.766467065868262</c:v>
                </c:pt>
              </c:numCache>
            </c:numRef>
          </c:val>
          <c:extLst xmlns:c15="http://schemas.microsoft.com/office/drawing/2012/chart">
            <c:ext xmlns:c15="http://schemas.microsoft.com/office/drawing/2012/chart" uri="{02D57815-91ED-43cb-92C2-25804820EDAC}">
              <c15:categoryFilterExceptions>
                <c15:categoryFilterException>
                  <c15:sqref>'A03'!$F$119</c15:sqref>
                  <c15:spPr xmlns:c15="http://schemas.microsoft.com/office/drawing/2012/chart">
                    <a:solidFill>
                      <a:srgbClr val="E63900"/>
                    </a:solidFill>
                    <a:ln>
                      <a:noFill/>
                    </a:ln>
                    <a:effectLst/>
                  </c15:spPr>
                  <c15:invertIfNegative val="0"/>
                  <c15:bubble3D val="0"/>
                </c15:categoryFilterException>
                <c15:categoryFilterException>
                  <c15:sqref>'A03'!$F$121</c15:sqref>
                  <c15:spPr xmlns:c15="http://schemas.microsoft.com/office/drawing/2012/chart">
                    <a:solidFill>
                      <a:srgbClr val="E63900"/>
                    </a:solidFill>
                    <a:ln>
                      <a:noFill/>
                    </a:ln>
                    <a:effectLst/>
                  </c15:spPr>
                  <c15:invertIfNegative val="0"/>
                  <c15:bubble3D val="0"/>
                </c15:categoryFilterException>
                <c15:categoryFilterException>
                  <c15:sqref>'A03'!$F$126</c15:sqref>
                  <c15:spPr xmlns:c15="http://schemas.microsoft.com/office/drawing/2012/chart">
                    <a:solidFill>
                      <a:srgbClr val="E63900"/>
                    </a:solidFill>
                    <a:ln>
                      <a:noFill/>
                    </a:ln>
                    <a:effectLst/>
                  </c15:spPr>
                  <c15:invertIfNegative val="0"/>
                  <c15:bubble3D val="0"/>
                </c15:categoryFilterException>
                <c15:categoryFilterException>
                  <c15:sqref>'A03'!$F$128</c15:sqref>
                  <c15:spPr xmlns:c15="http://schemas.microsoft.com/office/drawing/2012/chart">
                    <a:solidFill>
                      <a:srgbClr val="E63900"/>
                    </a:solidFill>
                    <a:ln>
                      <a:noFill/>
                    </a:ln>
                    <a:effectLst/>
                  </c15:spPr>
                  <c15:invertIfNegative val="0"/>
                  <c15:bubble3D val="0"/>
                </c15:categoryFilterException>
                <c15:categoryFilterException>
                  <c15:sqref>'A03'!$F$133</c15:sqref>
                  <c15:spPr xmlns:c15="http://schemas.microsoft.com/office/drawing/2012/chart">
                    <a:solidFill>
                      <a:srgbClr val="E63900"/>
                    </a:solidFill>
                    <a:ln>
                      <a:noFill/>
                    </a:ln>
                    <a:effectLst/>
                  </c15:spPr>
                  <c15:invertIfNegative val="0"/>
                  <c15:bubble3D val="0"/>
                </c15:categoryFilterException>
                <c15:categoryFilterException>
                  <c15:sqref>'A03'!$F$135</c15:sqref>
                  <c15:spPr xmlns:c15="http://schemas.microsoft.com/office/drawing/2012/chart">
                    <a:solidFill>
                      <a:srgbClr val="E63900"/>
                    </a:solidFill>
                    <a:ln>
                      <a:noFill/>
                    </a:ln>
                    <a:effectLst/>
                  </c15:spPr>
                  <c15:invertIfNegative val="0"/>
                  <c15:bubble3D val="0"/>
                </c15:categoryFilterException>
                <c15:categoryFilterException>
                  <c15:sqref>'A03'!$F$140</c15:sqref>
                  <c15:spPr xmlns:c15="http://schemas.microsoft.com/office/drawing/2012/chart">
                    <a:solidFill>
                      <a:srgbClr val="E63900"/>
                    </a:solidFill>
                    <a:ln>
                      <a:noFill/>
                    </a:ln>
                    <a:effectLst/>
                  </c15:spPr>
                  <c15:invertIfNegative val="0"/>
                  <c15:bubble3D val="0"/>
                </c15:categoryFilterException>
                <c15:categoryFilterException>
                  <c15:sqref>'A03'!$F$142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DFA9-4E43-9B30-9EA2F1F9DA93}"/>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A03b!$A$2</c:f>
          <c:strCache>
            <c:ptCount val="1"/>
            <c:pt idx="0">
              <c:v>Har du druckit så mycket alkohol att du känt dig full?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A03b!$C$37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2D39-4D1F-8518-526B22886D68}"/>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2D39-4D1F-8518-526B22886D68}"/>
              </c:ext>
            </c:extLst>
          </c:dPt>
          <c:dPt>
            <c:idx val="3"/>
            <c:invertIfNegative val="0"/>
            <c:bubble3D val="0"/>
            <c:spPr>
              <a:solidFill>
                <a:srgbClr val="008B39"/>
              </a:solidFill>
              <a:ln>
                <a:noFill/>
              </a:ln>
              <a:effectLst/>
            </c:spPr>
            <c:extLst>
              <c:ext xmlns:c16="http://schemas.microsoft.com/office/drawing/2014/chart" uri="{C3380CC4-5D6E-409C-BE32-E72D297353CC}">
                <c16:uniqueId val="{00000005-2D39-4D1F-8518-526B22886D68}"/>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2D39-4D1F-8518-526B22886D68}"/>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2D39-4D1F-8518-526B22886D68}"/>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A03b!$A$38:$B$45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A03b!$C$38:$C$45</c:f>
              <c:numCache>
                <c:formatCode>0;;;</c:formatCode>
                <c:ptCount val="8"/>
                <c:pt idx="0">
                  <c:v>91.666666666666671</c:v>
                </c:pt>
                <c:pt idx="1">
                  <c:v>74.193548387096769</c:v>
                </c:pt>
                <c:pt idx="3">
                  <c:v>86.79245283018868</c:v>
                </c:pt>
                <c:pt idx="4">
                  <c:v>79.787234042553195</c:v>
                </c:pt>
                <c:pt idx="6">
                  <c:v>89.552238805970148</c:v>
                </c:pt>
                <c:pt idx="7">
                  <c:v>76.64670658682634</c:v>
                </c:pt>
              </c:numCache>
            </c:numRef>
          </c:val>
          <c:extLst>
            <c:ext xmlns:c16="http://schemas.microsoft.com/office/drawing/2014/chart" uri="{C3380CC4-5D6E-409C-BE32-E72D297353CC}">
              <c16:uniqueId val="{0000000A-2D39-4D1F-8518-526B22886D68}"/>
            </c:ext>
          </c:extLst>
        </c:ser>
        <c:ser>
          <c:idx val="1"/>
          <c:order val="1"/>
          <c:tx>
            <c:strRef>
              <c:f>A03b!$D$37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2D39-4D1F-8518-526B22886D68}"/>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2D39-4D1F-8518-526B22886D68}"/>
              </c:ext>
            </c:extLst>
          </c:dPt>
          <c:dPt>
            <c:idx val="3"/>
            <c:invertIfNegative val="0"/>
            <c:bubble3D val="0"/>
            <c:spPr>
              <a:solidFill>
                <a:srgbClr val="FFCC66"/>
              </a:solidFill>
              <a:ln>
                <a:noFill/>
              </a:ln>
              <a:effectLst/>
            </c:spPr>
            <c:extLst>
              <c:ext xmlns:c16="http://schemas.microsoft.com/office/drawing/2014/chart" uri="{C3380CC4-5D6E-409C-BE32-E72D297353CC}">
                <c16:uniqueId val="{00000010-2D39-4D1F-8518-526B22886D68}"/>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2D39-4D1F-8518-526B22886D68}"/>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2D39-4D1F-8518-526B22886D68}"/>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A03b!$A$38:$B$45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A03b!$D$38:$D$45</c:f>
              <c:numCache>
                <c:formatCode>0;;;</c:formatCode>
                <c:ptCount val="8"/>
                <c:pt idx="0">
                  <c:v>3.5714285714285716</c:v>
                </c:pt>
                <c:pt idx="1">
                  <c:v>17.741935483870968</c:v>
                </c:pt>
                <c:pt idx="3">
                  <c:v>6.6037735849056602</c:v>
                </c:pt>
                <c:pt idx="4">
                  <c:v>11.702127659574469</c:v>
                </c:pt>
                <c:pt idx="6">
                  <c:v>4.9751243781094523</c:v>
                </c:pt>
                <c:pt idx="7">
                  <c:v>14.37125748502994</c:v>
                </c:pt>
              </c:numCache>
            </c:numRef>
          </c:val>
          <c:extLst>
            <c:ext xmlns:c16="http://schemas.microsoft.com/office/drawing/2014/chart" uri="{C3380CC4-5D6E-409C-BE32-E72D297353CC}">
              <c16:uniqueId val="{00000015-2D39-4D1F-8518-526B22886D68}"/>
            </c:ext>
          </c:extLst>
        </c:ser>
        <c:ser>
          <c:idx val="2"/>
          <c:order val="2"/>
          <c:tx>
            <c:strRef>
              <c:f>A03b!$E$37</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2D39-4D1F-8518-526B22886D68}"/>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2D39-4D1F-8518-526B22886D68}"/>
              </c:ext>
            </c:extLst>
          </c:dPt>
          <c:dPt>
            <c:idx val="3"/>
            <c:invertIfNegative val="0"/>
            <c:bubble3D val="0"/>
            <c:spPr>
              <a:solidFill>
                <a:srgbClr val="E63900"/>
              </a:solidFill>
              <a:ln>
                <a:noFill/>
              </a:ln>
              <a:effectLst/>
            </c:spPr>
            <c:extLst>
              <c:ext xmlns:c16="http://schemas.microsoft.com/office/drawing/2014/chart" uri="{C3380CC4-5D6E-409C-BE32-E72D297353CC}">
                <c16:uniqueId val="{0000001B-2D39-4D1F-8518-526B22886D68}"/>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2D39-4D1F-8518-526B22886D68}"/>
              </c:ext>
            </c:extLst>
          </c:dPt>
          <c:dPt>
            <c:idx val="6"/>
            <c:invertIfNegative val="0"/>
            <c:bubble3D val="0"/>
            <c:spPr>
              <a:solidFill>
                <a:srgbClr val="E63900"/>
              </a:solidFill>
              <a:ln>
                <a:noFill/>
              </a:ln>
              <a:effectLst/>
            </c:spPr>
            <c:extLst>
              <c:ext xmlns:c16="http://schemas.microsoft.com/office/drawing/2014/chart" uri="{C3380CC4-5D6E-409C-BE32-E72D297353CC}">
                <c16:uniqueId val="{0000001F-2D39-4D1F-8518-526B22886D68}"/>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A03b!$A$38:$B$45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A03b!$E$38:$E$45</c:f>
              <c:numCache>
                <c:formatCode>0;;;</c:formatCode>
                <c:ptCount val="8"/>
                <c:pt idx="0">
                  <c:v>4.7619047619047619</c:v>
                </c:pt>
                <c:pt idx="1">
                  <c:v>8.064516129032258</c:v>
                </c:pt>
                <c:pt idx="3">
                  <c:v>6.6037735849056602</c:v>
                </c:pt>
                <c:pt idx="4">
                  <c:v>8.5106382978723403</c:v>
                </c:pt>
                <c:pt idx="6">
                  <c:v>5.4726368159203984</c:v>
                </c:pt>
                <c:pt idx="7">
                  <c:v>8.9820359281437128</c:v>
                </c:pt>
              </c:numCache>
            </c:numRef>
          </c:val>
          <c:extLst xmlns:c15="http://schemas.microsoft.com/office/drawing/2012/chart">
            <c:ext xmlns:c16="http://schemas.microsoft.com/office/drawing/2014/chart" uri="{C3380CC4-5D6E-409C-BE32-E72D297353CC}">
              <c16:uniqueId val="{00000020-2D39-4D1F-8518-526B22886D68}"/>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A03b!$A$51</c:f>
          <c:strCache>
            <c:ptCount val="1"/>
            <c:pt idx="0">
              <c:v>Har du druckit så mycket alkohol att du känt dig full?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A03b!$D$118</c:f>
              <c:strCache>
                <c:ptCount val="1"/>
                <c:pt idx="0">
                  <c:v>Nej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8E62-43F6-926C-26FA12DAFB63}"/>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8E62-43F6-926C-26FA12DAFB63}"/>
              </c:ext>
            </c:extLst>
          </c:dPt>
          <c:dPt>
            <c:idx val="2"/>
            <c:invertIfNegative val="0"/>
            <c:bubble3D val="0"/>
            <c:spPr>
              <a:solidFill>
                <a:srgbClr val="008B39"/>
              </a:solidFill>
              <a:ln>
                <a:noFill/>
              </a:ln>
              <a:effectLst/>
            </c:spPr>
            <c:extLst>
              <c:ext xmlns:c16="http://schemas.microsoft.com/office/drawing/2014/chart" uri="{C3380CC4-5D6E-409C-BE32-E72D297353CC}">
                <c16:uniqueId val="{00000009-8E62-43F6-926C-26FA12DAFB63}"/>
              </c:ext>
            </c:extLst>
          </c:dPt>
          <c:dPt>
            <c:idx val="3"/>
            <c:invertIfNegative val="0"/>
            <c:bubble3D val="0"/>
            <c:spPr>
              <a:solidFill>
                <a:srgbClr val="008B39"/>
              </a:solidFill>
              <a:ln>
                <a:noFill/>
              </a:ln>
              <a:effectLst/>
            </c:spPr>
            <c:extLst>
              <c:ext xmlns:c16="http://schemas.microsoft.com/office/drawing/2014/chart" uri="{C3380CC4-5D6E-409C-BE32-E72D297353CC}">
                <c16:uniqueId val="{0000000F-8E62-43F6-926C-26FA12DAFB63}"/>
              </c:ext>
            </c:extLst>
          </c:dPt>
          <c:dPt>
            <c:idx val="5"/>
            <c:invertIfNegative val="0"/>
            <c:bubble3D val="0"/>
            <c:spPr>
              <a:solidFill>
                <a:srgbClr val="008B39"/>
              </a:solidFill>
              <a:ln>
                <a:noFill/>
              </a:ln>
              <a:effectLst/>
            </c:spPr>
            <c:extLst>
              <c:ext xmlns:c16="http://schemas.microsoft.com/office/drawing/2014/chart" uri="{C3380CC4-5D6E-409C-BE32-E72D297353CC}">
                <c16:uniqueId val="{00000011-8E62-43F6-926C-26FA12DAFB63}"/>
              </c:ext>
            </c:extLst>
          </c:dPt>
          <c:dPt>
            <c:idx val="6"/>
            <c:invertIfNegative val="0"/>
            <c:bubble3D val="0"/>
            <c:spPr>
              <a:solidFill>
                <a:srgbClr val="008B39"/>
              </a:solidFill>
              <a:ln>
                <a:noFill/>
              </a:ln>
              <a:effectLst/>
            </c:spPr>
            <c:extLst>
              <c:ext xmlns:c16="http://schemas.microsoft.com/office/drawing/2014/chart" uri="{C3380CC4-5D6E-409C-BE32-E72D297353CC}">
                <c16:uniqueId val="{00000017-8E62-43F6-926C-26FA12DAFB63}"/>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8E62-43F6-926C-26FA12DAFB63}"/>
              </c:ext>
            </c:extLst>
          </c:dPt>
          <c:dPt>
            <c:idx val="8"/>
            <c:invertIfNegative val="0"/>
            <c:bubble3D val="0"/>
            <c:spPr>
              <a:solidFill>
                <a:srgbClr val="008B39"/>
              </a:solidFill>
              <a:ln>
                <a:noFill/>
              </a:ln>
              <a:effectLst/>
            </c:spPr>
            <c:extLst>
              <c:ext xmlns:c16="http://schemas.microsoft.com/office/drawing/2014/chart" uri="{C3380CC4-5D6E-409C-BE32-E72D297353CC}">
                <c16:uniqueId val="{0000001B-8E62-43F6-926C-26FA12DAFB63}"/>
              </c:ext>
            </c:extLst>
          </c:dPt>
          <c:dPt>
            <c:idx val="9"/>
            <c:invertIfNegative val="0"/>
            <c:bubble3D val="0"/>
            <c:spPr>
              <a:solidFill>
                <a:srgbClr val="008B39"/>
              </a:solidFill>
              <a:ln>
                <a:noFill/>
              </a:ln>
              <a:effectLst/>
            </c:spPr>
            <c:extLst>
              <c:ext xmlns:c16="http://schemas.microsoft.com/office/drawing/2014/chart" uri="{C3380CC4-5D6E-409C-BE32-E72D297353CC}">
                <c16:uniqueId val="{00000021-8E62-43F6-926C-26FA12DAFB63}"/>
              </c:ext>
            </c:extLst>
          </c:dPt>
          <c:dPt>
            <c:idx val="11"/>
            <c:invertIfNegative val="0"/>
            <c:bubble3D val="0"/>
            <c:spPr>
              <a:solidFill>
                <a:srgbClr val="008B39"/>
              </a:solidFill>
              <a:ln>
                <a:noFill/>
              </a:ln>
              <a:effectLst/>
            </c:spPr>
            <c:extLst>
              <c:ext xmlns:c16="http://schemas.microsoft.com/office/drawing/2014/chart" uri="{C3380CC4-5D6E-409C-BE32-E72D297353CC}">
                <c16:uniqueId val="{00000023-8E62-43F6-926C-26FA12DAFB63}"/>
              </c:ext>
            </c:extLst>
          </c:dPt>
          <c:dPt>
            <c:idx val="12"/>
            <c:invertIfNegative val="0"/>
            <c:bubble3D val="0"/>
            <c:spPr>
              <a:solidFill>
                <a:srgbClr val="008B39"/>
              </a:solidFill>
              <a:ln>
                <a:noFill/>
              </a:ln>
              <a:effectLst/>
            </c:spPr>
            <c:extLst>
              <c:ext xmlns:c16="http://schemas.microsoft.com/office/drawing/2014/chart" uri="{C3380CC4-5D6E-409C-BE32-E72D297353CC}">
                <c16:uniqueId val="{00000025-8E62-43F6-926C-26FA12DAFB63}"/>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8E62-43F6-926C-26FA12DAFB63}"/>
              </c:ext>
            </c:extLst>
          </c:dPt>
          <c:dPt>
            <c:idx val="14"/>
            <c:invertIfNegative val="0"/>
            <c:bubble3D val="0"/>
            <c:spPr>
              <a:solidFill>
                <a:srgbClr val="008B39"/>
              </a:solidFill>
              <a:ln>
                <a:noFill/>
              </a:ln>
              <a:effectLst/>
            </c:spPr>
            <c:extLst>
              <c:ext xmlns:c16="http://schemas.microsoft.com/office/drawing/2014/chart" uri="{C3380CC4-5D6E-409C-BE32-E72D297353CC}">
                <c16:uniqueId val="{00000029-8E62-43F6-926C-26FA12DAFB63}"/>
              </c:ext>
            </c:extLst>
          </c:dPt>
          <c:dPt>
            <c:idx val="16"/>
            <c:invertIfNegative val="0"/>
            <c:bubble3D val="0"/>
            <c:spPr>
              <a:solidFill>
                <a:srgbClr val="008B39"/>
              </a:solidFill>
              <a:ln>
                <a:noFill/>
              </a:ln>
              <a:effectLst/>
            </c:spPr>
            <c:extLst>
              <c:ext xmlns:c16="http://schemas.microsoft.com/office/drawing/2014/chart" uri="{C3380CC4-5D6E-409C-BE32-E72D297353CC}">
                <c16:uniqueId val="{0000002B-8E62-43F6-926C-26FA12DAFB63}"/>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8E62-43F6-926C-26FA12DAFB63}"/>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8E62-43F6-926C-26FA12DAFB63}"/>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8E62-43F6-926C-26FA12DAFB63}"/>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8E62-43F6-926C-26FA12DAFB63}"/>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8E62-43F6-926C-26FA12DAFB63}"/>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8E62-43F6-926C-26FA12DAFB63}"/>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8E62-43F6-926C-26FA12DAFB63}"/>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8E62-43F6-926C-26FA12DAFB63}"/>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8E62-43F6-926C-26FA12DAFB63}"/>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8E62-43F6-926C-26FA12DAFB63}"/>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8E62-43F6-926C-26FA12DAFB63}"/>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8E62-43F6-926C-26FA12DAFB63}"/>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8E62-43F6-926C-26FA12DAFB63}"/>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8E62-43F6-926C-26FA12DAFB63}"/>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8E62-43F6-926C-26FA12DAFB63}"/>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8E62-43F6-926C-26FA12DAFB63}"/>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8E62-43F6-926C-26FA12DAFB63}"/>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8E62-43F6-926C-26FA12DAFB63}"/>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8E62-43F6-926C-26FA12DAFB63}"/>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8E62-43F6-926C-26FA12DAFB63}"/>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8E62-43F6-926C-26FA12DAFB63}"/>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8E62-43F6-926C-26FA12DAFB63}"/>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8E62-43F6-926C-26FA12DAFB63}"/>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8E62-43F6-926C-26FA12DAFB63}"/>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8E62-43F6-926C-26FA12DAFB63}"/>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8E62-43F6-926C-26FA12DAFB63}"/>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8E62-43F6-926C-26FA12DAFB63}"/>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8E62-43F6-926C-26FA12DAFB63}"/>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8E62-43F6-926C-26FA12DAFB63}"/>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8E62-43F6-926C-26FA12DAFB63}"/>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8E62-43F6-926C-26FA12DAFB63}"/>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8E62-43F6-926C-26FA12DAFB6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A03b!$A$119:$C$152</c15:sqref>
                  </c15:fullRef>
                </c:ext>
              </c:extLst>
              <c:f>(A03b!$A$123:$C$125,A03b!$A$130:$C$132,A03b!$A$137:$C$139,A03b!$A$144:$C$152)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A03b!$D$119:$D$152</c15:sqref>
                  </c15:fullRef>
                </c:ext>
              </c:extLst>
              <c:f>(A03b!$D$123:$D$125,A03b!$D$130:$D$132,A03b!$D$137:$D$139,A03b!$D$144:$D$152)</c:f>
              <c:numCache>
                <c:formatCode>0;;;</c:formatCode>
                <c:ptCount val="18"/>
                <c:pt idx="0">
                  <c:v>95</c:v>
                </c:pt>
                <c:pt idx="3">
                  <c:v>76.92307692307692</c:v>
                </c:pt>
                <c:pt idx="4">
                  <c:v>66.666666666666671</c:v>
                </c:pt>
                <c:pt idx="6">
                  <c:v>90.909090909090907</c:v>
                </c:pt>
                <c:pt idx="7">
                  <c:v>63.636363636363633</c:v>
                </c:pt>
                <c:pt idx="9">
                  <c:v>89.629629629629633</c:v>
                </c:pt>
                <c:pt idx="10">
                  <c:v>81.308411214953267</c:v>
                </c:pt>
                <c:pt idx="12">
                  <c:v>91.666666666666671</c:v>
                </c:pt>
                <c:pt idx="13">
                  <c:v>74.193548387096769</c:v>
                </c:pt>
                <c:pt idx="14">
                  <c:v>86.79245283018868</c:v>
                </c:pt>
                <c:pt idx="15">
                  <c:v>79.787234042553195</c:v>
                </c:pt>
                <c:pt idx="16">
                  <c:v>89.552238805970148</c:v>
                </c:pt>
                <c:pt idx="17">
                  <c:v>76.64670658682634</c:v>
                </c:pt>
              </c:numCache>
            </c:numRef>
          </c:val>
          <c:extLst>
            <c:ext xmlns:c15="http://schemas.microsoft.com/office/drawing/2012/chart" uri="{02D57815-91ED-43cb-92C2-25804820EDAC}">
              <c15:categoryFilterExceptions>
                <c15:categoryFilterException>
                  <c15:sqref>A03b!$D$119</c15:sqref>
                  <c15:spPr xmlns:c15="http://schemas.microsoft.com/office/drawing/2012/chart">
                    <a:solidFill>
                      <a:srgbClr val="008B39"/>
                    </a:solidFill>
                    <a:ln>
                      <a:noFill/>
                    </a:ln>
                    <a:effectLst/>
                  </c15:spPr>
                  <c15:invertIfNegative val="0"/>
                  <c15:bubble3D val="0"/>
                </c15:categoryFilterException>
                <c15:categoryFilterException>
                  <c15:sqref>A03b!$D$121</c15:sqref>
                  <c15:spPr xmlns:c15="http://schemas.microsoft.com/office/drawing/2012/chart">
                    <a:solidFill>
                      <a:srgbClr val="008B39"/>
                    </a:solidFill>
                    <a:ln>
                      <a:noFill/>
                    </a:ln>
                    <a:effectLst/>
                  </c15:spPr>
                  <c15:invertIfNegative val="0"/>
                  <c15:bubble3D val="0"/>
                </c15:categoryFilterException>
                <c15:categoryFilterException>
                  <c15:sqref>A03b!$D$126</c15:sqref>
                  <c15:spPr xmlns:c15="http://schemas.microsoft.com/office/drawing/2012/chart">
                    <a:solidFill>
                      <a:srgbClr val="008B39"/>
                    </a:solidFill>
                    <a:ln>
                      <a:noFill/>
                    </a:ln>
                    <a:effectLst/>
                  </c15:spPr>
                  <c15:invertIfNegative val="0"/>
                  <c15:bubble3D val="0"/>
                </c15:categoryFilterException>
                <c15:categoryFilterException>
                  <c15:sqref>A03b!$D$128</c15:sqref>
                  <c15:spPr xmlns:c15="http://schemas.microsoft.com/office/drawing/2012/chart">
                    <a:solidFill>
                      <a:srgbClr val="008B39"/>
                    </a:solidFill>
                    <a:ln>
                      <a:noFill/>
                    </a:ln>
                    <a:effectLst/>
                  </c15:spPr>
                  <c15:invertIfNegative val="0"/>
                  <c15:bubble3D val="0"/>
                </c15:categoryFilterException>
                <c15:categoryFilterException>
                  <c15:sqref>A03b!$D$133</c15:sqref>
                  <c15:spPr xmlns:c15="http://schemas.microsoft.com/office/drawing/2012/chart">
                    <a:solidFill>
                      <a:srgbClr val="008B39"/>
                    </a:solidFill>
                    <a:ln>
                      <a:noFill/>
                    </a:ln>
                    <a:effectLst/>
                  </c15:spPr>
                  <c15:invertIfNegative val="0"/>
                  <c15:bubble3D val="0"/>
                </c15:categoryFilterException>
                <c15:categoryFilterException>
                  <c15:sqref>A03b!$D$135</c15:sqref>
                  <c15:spPr xmlns:c15="http://schemas.microsoft.com/office/drawing/2012/chart">
                    <a:solidFill>
                      <a:srgbClr val="008B39"/>
                    </a:solidFill>
                    <a:ln>
                      <a:noFill/>
                    </a:ln>
                    <a:effectLst/>
                  </c15:spPr>
                  <c15:invertIfNegative val="0"/>
                  <c15:bubble3D val="0"/>
                </c15:categoryFilterException>
                <c15:categoryFilterException>
                  <c15:sqref>A03b!$D$140</c15:sqref>
                  <c15:spPr xmlns:c15="http://schemas.microsoft.com/office/drawing/2012/chart">
                    <a:solidFill>
                      <a:srgbClr val="008B39"/>
                    </a:solidFill>
                    <a:ln>
                      <a:noFill/>
                    </a:ln>
                    <a:effectLst/>
                  </c15:spPr>
                  <c15:invertIfNegative val="0"/>
                  <c15:bubble3D val="0"/>
                </c15:categoryFilterException>
                <c15:categoryFilterException>
                  <c15:sqref>A03b!$D$142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8E62-43F6-926C-26FA12DAFB63}"/>
            </c:ext>
          </c:extLst>
        </c:ser>
        <c:ser>
          <c:idx val="1"/>
          <c:order val="1"/>
          <c:tx>
            <c:strRef>
              <c:f>A03b!$E$118</c:f>
              <c:strCache>
                <c:ptCount val="1"/>
                <c:pt idx="0">
                  <c:v>Ja, en gång</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8E62-43F6-926C-26FA12DAFB63}"/>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8E62-43F6-926C-26FA12DAFB63}"/>
              </c:ext>
            </c:extLst>
          </c:dPt>
          <c:dPt>
            <c:idx val="2"/>
            <c:invertIfNegative val="0"/>
            <c:bubble3D val="0"/>
            <c:spPr>
              <a:solidFill>
                <a:srgbClr val="FFCC66"/>
              </a:solidFill>
              <a:ln>
                <a:noFill/>
              </a:ln>
              <a:effectLst/>
            </c:spPr>
            <c:extLst>
              <c:ext xmlns:c16="http://schemas.microsoft.com/office/drawing/2014/chart" uri="{C3380CC4-5D6E-409C-BE32-E72D297353CC}">
                <c16:uniqueId val="{00000076-8E62-43F6-926C-26FA12DAFB63}"/>
              </c:ext>
            </c:extLst>
          </c:dPt>
          <c:dPt>
            <c:idx val="3"/>
            <c:invertIfNegative val="0"/>
            <c:bubble3D val="0"/>
            <c:spPr>
              <a:solidFill>
                <a:srgbClr val="FFCC66"/>
              </a:solidFill>
              <a:ln>
                <a:noFill/>
              </a:ln>
              <a:effectLst/>
            </c:spPr>
            <c:extLst>
              <c:ext xmlns:c16="http://schemas.microsoft.com/office/drawing/2014/chart" uri="{C3380CC4-5D6E-409C-BE32-E72D297353CC}">
                <c16:uniqueId val="{0000007C-8E62-43F6-926C-26FA12DAFB63}"/>
              </c:ext>
            </c:extLst>
          </c:dPt>
          <c:dPt>
            <c:idx val="5"/>
            <c:invertIfNegative val="0"/>
            <c:bubble3D val="0"/>
            <c:spPr>
              <a:solidFill>
                <a:srgbClr val="FFCC66"/>
              </a:solidFill>
              <a:ln>
                <a:noFill/>
              </a:ln>
              <a:effectLst/>
            </c:spPr>
            <c:extLst>
              <c:ext xmlns:c16="http://schemas.microsoft.com/office/drawing/2014/chart" uri="{C3380CC4-5D6E-409C-BE32-E72D297353CC}">
                <c16:uniqueId val="{0000007E-8E62-43F6-926C-26FA12DAFB63}"/>
              </c:ext>
            </c:extLst>
          </c:dPt>
          <c:dPt>
            <c:idx val="6"/>
            <c:invertIfNegative val="0"/>
            <c:bubble3D val="0"/>
            <c:spPr>
              <a:solidFill>
                <a:srgbClr val="FFCC66"/>
              </a:solidFill>
              <a:ln>
                <a:noFill/>
              </a:ln>
              <a:effectLst/>
            </c:spPr>
            <c:extLst>
              <c:ext xmlns:c16="http://schemas.microsoft.com/office/drawing/2014/chart" uri="{C3380CC4-5D6E-409C-BE32-E72D297353CC}">
                <c16:uniqueId val="{00000084-8E62-43F6-926C-26FA12DAFB63}"/>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8E62-43F6-926C-26FA12DAFB63}"/>
              </c:ext>
            </c:extLst>
          </c:dPt>
          <c:dPt>
            <c:idx val="8"/>
            <c:invertIfNegative val="0"/>
            <c:bubble3D val="0"/>
            <c:spPr>
              <a:solidFill>
                <a:srgbClr val="FFCC66"/>
              </a:solidFill>
              <a:ln>
                <a:noFill/>
              </a:ln>
              <a:effectLst/>
            </c:spPr>
            <c:extLst>
              <c:ext xmlns:c16="http://schemas.microsoft.com/office/drawing/2014/chart" uri="{C3380CC4-5D6E-409C-BE32-E72D297353CC}">
                <c16:uniqueId val="{00000088-8E62-43F6-926C-26FA12DAFB63}"/>
              </c:ext>
            </c:extLst>
          </c:dPt>
          <c:dPt>
            <c:idx val="9"/>
            <c:invertIfNegative val="0"/>
            <c:bubble3D val="0"/>
            <c:spPr>
              <a:solidFill>
                <a:srgbClr val="FFCC66"/>
              </a:solidFill>
              <a:ln>
                <a:noFill/>
              </a:ln>
              <a:effectLst/>
            </c:spPr>
            <c:extLst>
              <c:ext xmlns:c16="http://schemas.microsoft.com/office/drawing/2014/chart" uri="{C3380CC4-5D6E-409C-BE32-E72D297353CC}">
                <c16:uniqueId val="{0000008E-8E62-43F6-926C-26FA12DAFB63}"/>
              </c:ext>
            </c:extLst>
          </c:dPt>
          <c:dPt>
            <c:idx val="11"/>
            <c:invertIfNegative val="0"/>
            <c:bubble3D val="0"/>
            <c:spPr>
              <a:solidFill>
                <a:srgbClr val="FFCC66"/>
              </a:solidFill>
              <a:ln>
                <a:noFill/>
              </a:ln>
              <a:effectLst/>
            </c:spPr>
            <c:extLst>
              <c:ext xmlns:c16="http://schemas.microsoft.com/office/drawing/2014/chart" uri="{C3380CC4-5D6E-409C-BE32-E72D297353CC}">
                <c16:uniqueId val="{00000090-8E62-43F6-926C-26FA12DAFB63}"/>
              </c:ext>
            </c:extLst>
          </c:dPt>
          <c:dPt>
            <c:idx val="12"/>
            <c:invertIfNegative val="0"/>
            <c:bubble3D val="0"/>
            <c:spPr>
              <a:solidFill>
                <a:srgbClr val="FFCC66"/>
              </a:solidFill>
              <a:ln>
                <a:noFill/>
              </a:ln>
              <a:effectLst/>
            </c:spPr>
            <c:extLst>
              <c:ext xmlns:c16="http://schemas.microsoft.com/office/drawing/2014/chart" uri="{C3380CC4-5D6E-409C-BE32-E72D297353CC}">
                <c16:uniqueId val="{00000092-8E62-43F6-926C-26FA12DAFB63}"/>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8E62-43F6-926C-26FA12DAFB63}"/>
              </c:ext>
            </c:extLst>
          </c:dPt>
          <c:dPt>
            <c:idx val="14"/>
            <c:invertIfNegative val="0"/>
            <c:bubble3D val="0"/>
            <c:spPr>
              <a:solidFill>
                <a:srgbClr val="FFCC66"/>
              </a:solidFill>
              <a:ln>
                <a:noFill/>
              </a:ln>
              <a:effectLst/>
            </c:spPr>
            <c:extLst>
              <c:ext xmlns:c16="http://schemas.microsoft.com/office/drawing/2014/chart" uri="{C3380CC4-5D6E-409C-BE32-E72D297353CC}">
                <c16:uniqueId val="{00000096-8E62-43F6-926C-26FA12DAFB63}"/>
              </c:ext>
            </c:extLst>
          </c:dPt>
          <c:dPt>
            <c:idx val="16"/>
            <c:invertIfNegative val="0"/>
            <c:bubble3D val="0"/>
            <c:spPr>
              <a:solidFill>
                <a:srgbClr val="FFCC66"/>
              </a:solidFill>
              <a:ln>
                <a:noFill/>
              </a:ln>
              <a:effectLst/>
            </c:spPr>
            <c:extLst>
              <c:ext xmlns:c16="http://schemas.microsoft.com/office/drawing/2014/chart" uri="{C3380CC4-5D6E-409C-BE32-E72D297353CC}">
                <c16:uniqueId val="{00000098-8E62-43F6-926C-26FA12DAFB63}"/>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8E62-43F6-926C-26FA12DAFB63}"/>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8E62-43F6-926C-26FA12DAFB63}"/>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8E62-43F6-926C-26FA12DAFB63}"/>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8E62-43F6-926C-26FA12DAFB63}"/>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8E62-43F6-926C-26FA12DAFB63}"/>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8E62-43F6-926C-26FA12DAFB63}"/>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8E62-43F6-926C-26FA12DAFB63}"/>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8E62-43F6-926C-26FA12DAFB63}"/>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8E62-43F6-926C-26FA12DAFB63}"/>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8E62-43F6-926C-26FA12DAFB63}"/>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8E62-43F6-926C-26FA12DAFB63}"/>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8E62-43F6-926C-26FA12DAFB63}"/>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8E62-43F6-926C-26FA12DAFB63}"/>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8E62-43F6-926C-26FA12DAFB63}"/>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8E62-43F6-926C-26FA12DAFB63}"/>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8E62-43F6-926C-26FA12DAFB63}"/>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8E62-43F6-926C-26FA12DAFB63}"/>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8E62-43F6-926C-26FA12DAFB63}"/>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8E62-43F6-926C-26FA12DAFB63}"/>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8E62-43F6-926C-26FA12DAFB63}"/>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8E62-43F6-926C-26FA12DAFB63}"/>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8E62-43F6-926C-26FA12DAFB63}"/>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8E62-43F6-926C-26FA12DAFB63}"/>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8E62-43F6-926C-26FA12DAFB63}"/>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8E62-43F6-926C-26FA12DAFB63}"/>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8E62-43F6-926C-26FA12DAFB63}"/>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8E62-43F6-926C-26FA12DAFB63}"/>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8E62-43F6-926C-26FA12DAFB63}"/>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8E62-43F6-926C-26FA12DAFB63}"/>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8E62-43F6-926C-26FA12DAFB63}"/>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8E62-43F6-926C-26FA12DAFB63}"/>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8E62-43F6-926C-26FA12DAFB6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A03b!$A$119:$C$152</c15:sqref>
                  </c15:fullRef>
                </c:ext>
              </c:extLst>
              <c:f>(A03b!$A$123:$C$125,A03b!$A$130:$C$132,A03b!$A$137:$C$139,A03b!$A$144:$C$152)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A03b!$E$119:$E$152</c15:sqref>
                  </c15:fullRef>
                </c:ext>
              </c:extLst>
              <c:f>(A03b!$E$123:$E$125,A03b!$E$130:$E$132,A03b!$E$137:$E$139,A03b!$E$144:$E$152)</c:f>
              <c:numCache>
                <c:formatCode>0;;;</c:formatCode>
                <c:ptCount val="18"/>
                <c:pt idx="0">
                  <c:v>0</c:v>
                </c:pt>
                <c:pt idx="3">
                  <c:v>15.384615384615385</c:v>
                </c:pt>
                <c:pt idx="4">
                  <c:v>22.222222222222221</c:v>
                </c:pt>
                <c:pt idx="6">
                  <c:v>6.0606060606060606</c:v>
                </c:pt>
                <c:pt idx="7">
                  <c:v>21.212121212121211</c:v>
                </c:pt>
                <c:pt idx="9">
                  <c:v>4.4444444444444446</c:v>
                </c:pt>
                <c:pt idx="10">
                  <c:v>12.149532710280374</c:v>
                </c:pt>
                <c:pt idx="12">
                  <c:v>3.5714285714285716</c:v>
                </c:pt>
                <c:pt idx="13">
                  <c:v>17.741935483870968</c:v>
                </c:pt>
                <c:pt idx="14">
                  <c:v>6.6037735849056602</c:v>
                </c:pt>
                <c:pt idx="15">
                  <c:v>11.702127659574469</c:v>
                </c:pt>
                <c:pt idx="16">
                  <c:v>4.9751243781094523</c:v>
                </c:pt>
                <c:pt idx="17">
                  <c:v>14.37125748502994</c:v>
                </c:pt>
              </c:numCache>
            </c:numRef>
          </c:val>
          <c:extLst>
            <c:ext xmlns:c15="http://schemas.microsoft.com/office/drawing/2012/chart" uri="{02D57815-91ED-43cb-92C2-25804820EDAC}">
              <c15:categoryFilterExceptions>
                <c15:categoryFilterException>
                  <c15:sqref>A03b!$E$119</c15:sqref>
                  <c15:spPr xmlns:c15="http://schemas.microsoft.com/office/drawing/2012/chart">
                    <a:solidFill>
                      <a:srgbClr val="FFCC66"/>
                    </a:solidFill>
                    <a:ln>
                      <a:noFill/>
                    </a:ln>
                    <a:effectLst/>
                  </c15:spPr>
                  <c15:invertIfNegative val="0"/>
                  <c15:bubble3D val="0"/>
                </c15:categoryFilterException>
                <c15:categoryFilterException>
                  <c15:sqref>A03b!$E$121</c15:sqref>
                  <c15:spPr xmlns:c15="http://schemas.microsoft.com/office/drawing/2012/chart">
                    <a:solidFill>
                      <a:srgbClr val="FFCC66"/>
                    </a:solidFill>
                    <a:ln>
                      <a:noFill/>
                    </a:ln>
                    <a:effectLst/>
                  </c15:spPr>
                  <c15:invertIfNegative val="0"/>
                  <c15:bubble3D val="0"/>
                </c15:categoryFilterException>
                <c15:categoryFilterException>
                  <c15:sqref>A03b!$E$126</c15:sqref>
                  <c15:spPr xmlns:c15="http://schemas.microsoft.com/office/drawing/2012/chart">
                    <a:solidFill>
                      <a:srgbClr val="FFCC66"/>
                    </a:solidFill>
                    <a:ln>
                      <a:noFill/>
                    </a:ln>
                    <a:effectLst/>
                  </c15:spPr>
                  <c15:invertIfNegative val="0"/>
                  <c15:bubble3D val="0"/>
                </c15:categoryFilterException>
                <c15:categoryFilterException>
                  <c15:sqref>A03b!$E$128</c15:sqref>
                  <c15:spPr xmlns:c15="http://schemas.microsoft.com/office/drawing/2012/chart">
                    <a:solidFill>
                      <a:srgbClr val="FFCC66"/>
                    </a:solidFill>
                    <a:ln>
                      <a:noFill/>
                    </a:ln>
                    <a:effectLst/>
                  </c15:spPr>
                  <c15:invertIfNegative val="0"/>
                  <c15:bubble3D val="0"/>
                </c15:categoryFilterException>
                <c15:categoryFilterException>
                  <c15:sqref>A03b!$E$133</c15:sqref>
                  <c15:spPr xmlns:c15="http://schemas.microsoft.com/office/drawing/2012/chart">
                    <a:solidFill>
                      <a:srgbClr val="FFCC66"/>
                    </a:solidFill>
                    <a:ln>
                      <a:noFill/>
                    </a:ln>
                    <a:effectLst/>
                  </c15:spPr>
                  <c15:invertIfNegative val="0"/>
                  <c15:bubble3D val="0"/>
                </c15:categoryFilterException>
                <c15:categoryFilterException>
                  <c15:sqref>A03b!$E$135</c15:sqref>
                  <c15:spPr xmlns:c15="http://schemas.microsoft.com/office/drawing/2012/chart">
                    <a:solidFill>
                      <a:srgbClr val="FFCC66"/>
                    </a:solidFill>
                    <a:ln>
                      <a:noFill/>
                    </a:ln>
                    <a:effectLst/>
                  </c15:spPr>
                  <c15:invertIfNegative val="0"/>
                  <c15:bubble3D val="0"/>
                </c15:categoryFilterException>
                <c15:categoryFilterException>
                  <c15:sqref>A03b!$E$140</c15:sqref>
                  <c15:spPr xmlns:c15="http://schemas.microsoft.com/office/drawing/2012/chart">
                    <a:solidFill>
                      <a:srgbClr val="FFCC66"/>
                    </a:solidFill>
                    <a:ln>
                      <a:noFill/>
                    </a:ln>
                    <a:effectLst/>
                  </c15:spPr>
                  <c15:invertIfNegative val="0"/>
                  <c15:bubble3D val="0"/>
                </c15:categoryFilterException>
                <c15:categoryFilterException>
                  <c15:sqref>A03b!$E$142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8E62-43F6-926C-26FA12DAFB63}"/>
            </c:ext>
          </c:extLst>
        </c:ser>
        <c:ser>
          <c:idx val="2"/>
          <c:order val="2"/>
          <c:tx>
            <c:strRef>
              <c:f>A03b!$F$118</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8E62-43F6-926C-26FA12DAFB63}"/>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8E62-43F6-926C-26FA12DAFB63}"/>
              </c:ext>
            </c:extLst>
          </c:dPt>
          <c:dPt>
            <c:idx val="2"/>
            <c:invertIfNegative val="0"/>
            <c:bubble3D val="0"/>
            <c:spPr>
              <a:solidFill>
                <a:srgbClr val="E63900"/>
              </a:solidFill>
              <a:ln>
                <a:noFill/>
              </a:ln>
              <a:effectLst/>
            </c:spPr>
            <c:extLst>
              <c:ext xmlns:c16="http://schemas.microsoft.com/office/drawing/2014/chart" uri="{C3380CC4-5D6E-409C-BE32-E72D297353CC}">
                <c16:uniqueId val="{000000E3-8E62-43F6-926C-26FA12DAFB63}"/>
              </c:ext>
            </c:extLst>
          </c:dPt>
          <c:dPt>
            <c:idx val="3"/>
            <c:invertIfNegative val="0"/>
            <c:bubble3D val="0"/>
            <c:spPr>
              <a:solidFill>
                <a:srgbClr val="E63900"/>
              </a:solidFill>
              <a:ln>
                <a:noFill/>
              </a:ln>
              <a:effectLst/>
            </c:spPr>
            <c:extLst>
              <c:ext xmlns:c16="http://schemas.microsoft.com/office/drawing/2014/chart" uri="{C3380CC4-5D6E-409C-BE32-E72D297353CC}">
                <c16:uniqueId val="{000000E9-8E62-43F6-926C-26FA12DAFB63}"/>
              </c:ext>
            </c:extLst>
          </c:dPt>
          <c:dPt>
            <c:idx val="5"/>
            <c:invertIfNegative val="0"/>
            <c:bubble3D val="0"/>
            <c:spPr>
              <a:solidFill>
                <a:srgbClr val="E63900"/>
              </a:solidFill>
              <a:ln>
                <a:noFill/>
              </a:ln>
              <a:effectLst/>
            </c:spPr>
            <c:extLst>
              <c:ext xmlns:c16="http://schemas.microsoft.com/office/drawing/2014/chart" uri="{C3380CC4-5D6E-409C-BE32-E72D297353CC}">
                <c16:uniqueId val="{000000EB-8E62-43F6-926C-26FA12DAFB63}"/>
              </c:ext>
            </c:extLst>
          </c:dPt>
          <c:dPt>
            <c:idx val="6"/>
            <c:invertIfNegative val="0"/>
            <c:bubble3D val="0"/>
            <c:spPr>
              <a:solidFill>
                <a:srgbClr val="E63900"/>
              </a:solidFill>
              <a:ln>
                <a:noFill/>
              </a:ln>
              <a:effectLst/>
            </c:spPr>
            <c:extLst>
              <c:ext xmlns:c16="http://schemas.microsoft.com/office/drawing/2014/chart" uri="{C3380CC4-5D6E-409C-BE32-E72D297353CC}">
                <c16:uniqueId val="{000000F1-8E62-43F6-926C-26FA12DAFB63}"/>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8E62-43F6-926C-26FA12DAFB63}"/>
              </c:ext>
            </c:extLst>
          </c:dPt>
          <c:dPt>
            <c:idx val="8"/>
            <c:invertIfNegative val="0"/>
            <c:bubble3D val="0"/>
            <c:spPr>
              <a:solidFill>
                <a:srgbClr val="E63900"/>
              </a:solidFill>
              <a:ln>
                <a:noFill/>
              </a:ln>
              <a:effectLst/>
            </c:spPr>
            <c:extLst>
              <c:ext xmlns:c16="http://schemas.microsoft.com/office/drawing/2014/chart" uri="{C3380CC4-5D6E-409C-BE32-E72D297353CC}">
                <c16:uniqueId val="{000000F5-8E62-43F6-926C-26FA12DAFB63}"/>
              </c:ext>
            </c:extLst>
          </c:dPt>
          <c:dPt>
            <c:idx val="9"/>
            <c:invertIfNegative val="0"/>
            <c:bubble3D val="0"/>
            <c:spPr>
              <a:solidFill>
                <a:srgbClr val="E63900"/>
              </a:solidFill>
              <a:ln>
                <a:noFill/>
              </a:ln>
              <a:effectLst/>
            </c:spPr>
            <c:extLst>
              <c:ext xmlns:c16="http://schemas.microsoft.com/office/drawing/2014/chart" uri="{C3380CC4-5D6E-409C-BE32-E72D297353CC}">
                <c16:uniqueId val="{000000FB-8E62-43F6-926C-26FA12DAFB63}"/>
              </c:ext>
            </c:extLst>
          </c:dPt>
          <c:dPt>
            <c:idx val="11"/>
            <c:invertIfNegative val="0"/>
            <c:bubble3D val="0"/>
            <c:spPr>
              <a:solidFill>
                <a:srgbClr val="E63900"/>
              </a:solidFill>
              <a:ln>
                <a:noFill/>
              </a:ln>
              <a:effectLst/>
            </c:spPr>
            <c:extLst>
              <c:ext xmlns:c16="http://schemas.microsoft.com/office/drawing/2014/chart" uri="{C3380CC4-5D6E-409C-BE32-E72D297353CC}">
                <c16:uniqueId val="{000000FD-8E62-43F6-926C-26FA12DAFB63}"/>
              </c:ext>
            </c:extLst>
          </c:dPt>
          <c:dPt>
            <c:idx val="12"/>
            <c:invertIfNegative val="0"/>
            <c:bubble3D val="0"/>
            <c:spPr>
              <a:solidFill>
                <a:srgbClr val="E63900"/>
              </a:solidFill>
              <a:ln>
                <a:noFill/>
              </a:ln>
              <a:effectLst/>
            </c:spPr>
            <c:extLst>
              <c:ext xmlns:c16="http://schemas.microsoft.com/office/drawing/2014/chart" uri="{C3380CC4-5D6E-409C-BE32-E72D297353CC}">
                <c16:uniqueId val="{000000FF-8E62-43F6-926C-26FA12DAFB63}"/>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8E62-43F6-926C-26FA12DAFB63}"/>
              </c:ext>
            </c:extLst>
          </c:dPt>
          <c:dPt>
            <c:idx val="14"/>
            <c:invertIfNegative val="0"/>
            <c:bubble3D val="0"/>
            <c:spPr>
              <a:solidFill>
                <a:srgbClr val="E63900"/>
              </a:solidFill>
              <a:ln>
                <a:noFill/>
              </a:ln>
              <a:effectLst/>
            </c:spPr>
            <c:extLst>
              <c:ext xmlns:c16="http://schemas.microsoft.com/office/drawing/2014/chart" uri="{C3380CC4-5D6E-409C-BE32-E72D297353CC}">
                <c16:uniqueId val="{00000103-8E62-43F6-926C-26FA12DAFB63}"/>
              </c:ext>
            </c:extLst>
          </c:dPt>
          <c:dPt>
            <c:idx val="16"/>
            <c:invertIfNegative val="0"/>
            <c:bubble3D val="0"/>
            <c:spPr>
              <a:solidFill>
                <a:srgbClr val="E63900"/>
              </a:solidFill>
              <a:ln>
                <a:noFill/>
              </a:ln>
              <a:effectLst/>
            </c:spPr>
            <c:extLst>
              <c:ext xmlns:c16="http://schemas.microsoft.com/office/drawing/2014/chart" uri="{C3380CC4-5D6E-409C-BE32-E72D297353CC}">
                <c16:uniqueId val="{00000105-8E62-43F6-926C-26FA12DAFB63}"/>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8E62-43F6-926C-26FA12DAFB63}"/>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8E62-43F6-926C-26FA12DAFB63}"/>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8E62-43F6-926C-26FA12DAFB63}"/>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8E62-43F6-926C-26FA12DAFB63}"/>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8E62-43F6-926C-26FA12DAFB63}"/>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8E62-43F6-926C-26FA12DAFB63}"/>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8E62-43F6-926C-26FA12DAFB63}"/>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8E62-43F6-926C-26FA12DAFB63}"/>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8E62-43F6-926C-26FA12DAFB63}"/>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8E62-43F6-926C-26FA12DAFB63}"/>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8E62-43F6-926C-26FA12DAFB63}"/>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8E62-43F6-926C-26FA12DAFB63}"/>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8E62-43F6-926C-26FA12DAFB63}"/>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8E62-43F6-926C-26FA12DAFB63}"/>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8E62-43F6-926C-26FA12DAFB63}"/>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8E62-43F6-926C-26FA12DAFB63}"/>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8E62-43F6-926C-26FA12DAFB63}"/>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8E62-43F6-926C-26FA12DAFB63}"/>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8E62-43F6-926C-26FA12DAFB63}"/>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8E62-43F6-926C-26FA12DAFB63}"/>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8E62-43F6-926C-26FA12DAFB63}"/>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8E62-43F6-926C-26FA12DAFB63}"/>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8E62-43F6-926C-26FA12DAFB63}"/>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8E62-43F6-926C-26FA12DAFB63}"/>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8E62-43F6-926C-26FA12DAFB63}"/>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8E62-43F6-926C-26FA12DAFB63}"/>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8E62-43F6-926C-26FA12DAFB63}"/>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8E62-43F6-926C-26FA12DAFB63}"/>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8E62-43F6-926C-26FA12DAFB63}"/>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8E62-43F6-926C-26FA12DAFB63}"/>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8E62-43F6-926C-26FA12DAFB63}"/>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8E62-43F6-926C-26FA12DAFB6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A03b!$A$119:$C$152</c15:sqref>
                  </c15:fullRef>
                </c:ext>
              </c:extLst>
              <c:f>(A03b!$A$123:$C$125,A03b!$A$130:$C$132,A03b!$A$137:$C$139,A03b!$A$144:$C$152)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A03b!$F$119:$F$152</c15:sqref>
                  </c15:fullRef>
                </c:ext>
              </c:extLst>
              <c:f>(A03b!$F$123:$F$125,A03b!$F$130:$F$132,A03b!$F$137:$F$139,A03b!$F$144:$F$152)</c:f>
              <c:numCache>
                <c:formatCode>0;;;</c:formatCode>
                <c:ptCount val="18"/>
                <c:pt idx="0">
                  <c:v>5</c:v>
                </c:pt>
                <c:pt idx="3">
                  <c:v>7.6923076923076925</c:v>
                </c:pt>
                <c:pt idx="4">
                  <c:v>11.111111111111111</c:v>
                </c:pt>
                <c:pt idx="6">
                  <c:v>3.0303030303030303</c:v>
                </c:pt>
                <c:pt idx="7">
                  <c:v>15.151515151515152</c:v>
                </c:pt>
                <c:pt idx="9">
                  <c:v>5.9259259259259256</c:v>
                </c:pt>
                <c:pt idx="10">
                  <c:v>6.5420560747663554</c:v>
                </c:pt>
                <c:pt idx="12">
                  <c:v>4.7619047619047619</c:v>
                </c:pt>
                <c:pt idx="13">
                  <c:v>8.064516129032258</c:v>
                </c:pt>
                <c:pt idx="14">
                  <c:v>6.6037735849056602</c:v>
                </c:pt>
                <c:pt idx="15">
                  <c:v>8.5106382978723403</c:v>
                </c:pt>
                <c:pt idx="16">
                  <c:v>5.4726368159203984</c:v>
                </c:pt>
                <c:pt idx="17">
                  <c:v>8.9820359281437128</c:v>
                </c:pt>
              </c:numCache>
            </c:numRef>
          </c:val>
          <c:extLst xmlns:c15="http://schemas.microsoft.com/office/drawing/2012/chart">
            <c:ext xmlns:c15="http://schemas.microsoft.com/office/drawing/2012/chart" uri="{02D57815-91ED-43cb-92C2-25804820EDAC}">
              <c15:categoryFilterExceptions>
                <c15:categoryFilterException>
                  <c15:sqref>A03b!$F$119</c15:sqref>
                  <c15:spPr xmlns:c15="http://schemas.microsoft.com/office/drawing/2012/chart">
                    <a:solidFill>
                      <a:srgbClr val="E63900"/>
                    </a:solidFill>
                    <a:ln>
                      <a:noFill/>
                    </a:ln>
                    <a:effectLst/>
                  </c15:spPr>
                  <c15:invertIfNegative val="0"/>
                  <c15:bubble3D val="0"/>
                </c15:categoryFilterException>
                <c15:categoryFilterException>
                  <c15:sqref>A03b!$F$121</c15:sqref>
                  <c15:spPr xmlns:c15="http://schemas.microsoft.com/office/drawing/2012/chart">
                    <a:solidFill>
                      <a:srgbClr val="E63900"/>
                    </a:solidFill>
                    <a:ln>
                      <a:noFill/>
                    </a:ln>
                    <a:effectLst/>
                  </c15:spPr>
                  <c15:invertIfNegative val="0"/>
                  <c15:bubble3D val="0"/>
                </c15:categoryFilterException>
                <c15:categoryFilterException>
                  <c15:sqref>A03b!$F$126</c15:sqref>
                  <c15:spPr xmlns:c15="http://schemas.microsoft.com/office/drawing/2012/chart">
                    <a:solidFill>
                      <a:srgbClr val="E63900"/>
                    </a:solidFill>
                    <a:ln>
                      <a:noFill/>
                    </a:ln>
                    <a:effectLst/>
                  </c15:spPr>
                  <c15:invertIfNegative val="0"/>
                  <c15:bubble3D val="0"/>
                </c15:categoryFilterException>
                <c15:categoryFilterException>
                  <c15:sqref>A03b!$F$128</c15:sqref>
                  <c15:spPr xmlns:c15="http://schemas.microsoft.com/office/drawing/2012/chart">
                    <a:solidFill>
                      <a:srgbClr val="E63900"/>
                    </a:solidFill>
                    <a:ln>
                      <a:noFill/>
                    </a:ln>
                    <a:effectLst/>
                  </c15:spPr>
                  <c15:invertIfNegative val="0"/>
                  <c15:bubble3D val="0"/>
                </c15:categoryFilterException>
                <c15:categoryFilterException>
                  <c15:sqref>A03b!$F$133</c15:sqref>
                  <c15:spPr xmlns:c15="http://schemas.microsoft.com/office/drawing/2012/chart">
                    <a:solidFill>
                      <a:srgbClr val="E63900"/>
                    </a:solidFill>
                    <a:ln>
                      <a:noFill/>
                    </a:ln>
                    <a:effectLst/>
                  </c15:spPr>
                  <c15:invertIfNegative val="0"/>
                  <c15:bubble3D val="0"/>
                </c15:categoryFilterException>
                <c15:categoryFilterException>
                  <c15:sqref>A03b!$F$135</c15:sqref>
                  <c15:spPr xmlns:c15="http://schemas.microsoft.com/office/drawing/2012/chart">
                    <a:solidFill>
                      <a:srgbClr val="E63900"/>
                    </a:solidFill>
                    <a:ln>
                      <a:noFill/>
                    </a:ln>
                    <a:effectLst/>
                  </c15:spPr>
                  <c15:invertIfNegative val="0"/>
                  <c15:bubble3D val="0"/>
                </c15:categoryFilterException>
                <c15:categoryFilterException>
                  <c15:sqref>A03b!$F$140</c15:sqref>
                  <c15:spPr xmlns:c15="http://schemas.microsoft.com/office/drawing/2012/chart">
                    <a:solidFill>
                      <a:srgbClr val="E63900"/>
                    </a:solidFill>
                    <a:ln>
                      <a:noFill/>
                    </a:ln>
                    <a:effectLst/>
                  </c15:spPr>
                  <c15:invertIfNegative val="0"/>
                  <c15:bubble3D val="0"/>
                </c15:categoryFilterException>
                <c15:categoryFilterException>
                  <c15:sqref>A03b!$F$142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8E62-43F6-926C-26FA12DAFB63}"/>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A03c!$A$2</c:f>
          <c:strCache>
            <c:ptCount val="1"/>
            <c:pt idx="0">
              <c:v>Har du råkat illa ut när du druckit alkohol?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A03c!$C$37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557F-4665-B37B-A0A95CB924A3}"/>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557F-4665-B37B-A0A95CB924A3}"/>
              </c:ext>
            </c:extLst>
          </c:dPt>
          <c:dPt>
            <c:idx val="3"/>
            <c:invertIfNegative val="0"/>
            <c:bubble3D val="0"/>
            <c:spPr>
              <a:solidFill>
                <a:srgbClr val="008B39"/>
              </a:solidFill>
              <a:ln>
                <a:noFill/>
              </a:ln>
              <a:effectLst/>
            </c:spPr>
            <c:extLst>
              <c:ext xmlns:c16="http://schemas.microsoft.com/office/drawing/2014/chart" uri="{C3380CC4-5D6E-409C-BE32-E72D297353CC}">
                <c16:uniqueId val="{00000005-557F-4665-B37B-A0A95CB924A3}"/>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557F-4665-B37B-A0A95CB924A3}"/>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557F-4665-B37B-A0A95CB924A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A03c!$A$38:$B$45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A03c!$C$38:$C$45</c:f>
              <c:numCache>
                <c:formatCode>0;;;</c:formatCode>
                <c:ptCount val="8"/>
                <c:pt idx="0">
                  <c:v>96.428571428571431</c:v>
                </c:pt>
                <c:pt idx="1">
                  <c:v>93.442622950819668</c:v>
                </c:pt>
                <c:pt idx="3">
                  <c:v>95.238095238095241</c:v>
                </c:pt>
                <c:pt idx="4">
                  <c:v>96.739130434782609</c:v>
                </c:pt>
                <c:pt idx="6">
                  <c:v>95.5</c:v>
                </c:pt>
                <c:pt idx="7">
                  <c:v>94.512195121951223</c:v>
                </c:pt>
              </c:numCache>
            </c:numRef>
          </c:val>
          <c:extLst>
            <c:ext xmlns:c16="http://schemas.microsoft.com/office/drawing/2014/chart" uri="{C3380CC4-5D6E-409C-BE32-E72D297353CC}">
              <c16:uniqueId val="{0000000A-557F-4665-B37B-A0A95CB924A3}"/>
            </c:ext>
          </c:extLst>
        </c:ser>
        <c:ser>
          <c:idx val="1"/>
          <c:order val="1"/>
          <c:tx>
            <c:strRef>
              <c:f>A03c!$D$37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557F-4665-B37B-A0A95CB924A3}"/>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557F-4665-B37B-A0A95CB924A3}"/>
              </c:ext>
            </c:extLst>
          </c:dPt>
          <c:dPt>
            <c:idx val="3"/>
            <c:invertIfNegative val="0"/>
            <c:bubble3D val="0"/>
            <c:spPr>
              <a:solidFill>
                <a:srgbClr val="FFCC66"/>
              </a:solidFill>
              <a:ln>
                <a:noFill/>
              </a:ln>
              <a:effectLst/>
            </c:spPr>
            <c:extLst>
              <c:ext xmlns:c16="http://schemas.microsoft.com/office/drawing/2014/chart" uri="{C3380CC4-5D6E-409C-BE32-E72D297353CC}">
                <c16:uniqueId val="{00000010-557F-4665-B37B-A0A95CB924A3}"/>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557F-4665-B37B-A0A95CB924A3}"/>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557F-4665-B37B-A0A95CB924A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A03c!$A$38:$B$45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A03c!$D$38:$D$45</c:f>
              <c:numCache>
                <c:formatCode>0;;;</c:formatCode>
                <c:ptCount val="8"/>
                <c:pt idx="0">
                  <c:v>2.3809523809523809</c:v>
                </c:pt>
                <c:pt idx="1">
                  <c:v>6.557377049180328</c:v>
                </c:pt>
                <c:pt idx="3">
                  <c:v>2.8571428571428572</c:v>
                </c:pt>
                <c:pt idx="4">
                  <c:v>1.0869565217391304</c:v>
                </c:pt>
                <c:pt idx="6">
                  <c:v>3</c:v>
                </c:pt>
                <c:pt idx="7">
                  <c:v>3.6585365853658538</c:v>
                </c:pt>
              </c:numCache>
            </c:numRef>
          </c:val>
          <c:extLst>
            <c:ext xmlns:c16="http://schemas.microsoft.com/office/drawing/2014/chart" uri="{C3380CC4-5D6E-409C-BE32-E72D297353CC}">
              <c16:uniqueId val="{00000015-557F-4665-B37B-A0A95CB924A3}"/>
            </c:ext>
          </c:extLst>
        </c:ser>
        <c:ser>
          <c:idx val="2"/>
          <c:order val="2"/>
          <c:tx>
            <c:strRef>
              <c:f>A03c!$E$37</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557F-4665-B37B-A0A95CB924A3}"/>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557F-4665-B37B-A0A95CB924A3}"/>
              </c:ext>
            </c:extLst>
          </c:dPt>
          <c:dPt>
            <c:idx val="3"/>
            <c:invertIfNegative val="0"/>
            <c:bubble3D val="0"/>
            <c:spPr>
              <a:solidFill>
                <a:srgbClr val="E63900"/>
              </a:solidFill>
              <a:ln>
                <a:noFill/>
              </a:ln>
              <a:effectLst/>
            </c:spPr>
            <c:extLst>
              <c:ext xmlns:c16="http://schemas.microsoft.com/office/drawing/2014/chart" uri="{C3380CC4-5D6E-409C-BE32-E72D297353CC}">
                <c16:uniqueId val="{0000001B-557F-4665-B37B-A0A95CB924A3}"/>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557F-4665-B37B-A0A95CB924A3}"/>
              </c:ext>
            </c:extLst>
          </c:dPt>
          <c:dPt>
            <c:idx val="6"/>
            <c:invertIfNegative val="0"/>
            <c:bubble3D val="0"/>
            <c:spPr>
              <a:solidFill>
                <a:srgbClr val="E63900"/>
              </a:solidFill>
              <a:ln>
                <a:noFill/>
              </a:ln>
              <a:effectLst/>
            </c:spPr>
            <c:extLst>
              <c:ext xmlns:c16="http://schemas.microsoft.com/office/drawing/2014/chart" uri="{C3380CC4-5D6E-409C-BE32-E72D297353CC}">
                <c16:uniqueId val="{0000001F-557F-4665-B37B-A0A95CB924A3}"/>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A03c!$A$38:$B$45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A03c!$E$38:$E$45</c:f>
              <c:numCache>
                <c:formatCode>0;;;</c:formatCode>
                <c:ptCount val="8"/>
                <c:pt idx="0">
                  <c:v>1.1904761904761905</c:v>
                </c:pt>
                <c:pt idx="1">
                  <c:v>0</c:v>
                </c:pt>
                <c:pt idx="3">
                  <c:v>1.9047619047619047</c:v>
                </c:pt>
                <c:pt idx="4">
                  <c:v>2.1739130434782608</c:v>
                </c:pt>
                <c:pt idx="6">
                  <c:v>1.5</c:v>
                </c:pt>
                <c:pt idx="7">
                  <c:v>1.8292682926829269</c:v>
                </c:pt>
              </c:numCache>
            </c:numRef>
          </c:val>
          <c:extLst xmlns:c15="http://schemas.microsoft.com/office/drawing/2012/chart">
            <c:ext xmlns:c16="http://schemas.microsoft.com/office/drawing/2014/chart" uri="{C3380CC4-5D6E-409C-BE32-E72D297353CC}">
              <c16:uniqueId val="{00000020-557F-4665-B37B-A0A95CB924A3}"/>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A03c!$A$51</c:f>
          <c:strCache>
            <c:ptCount val="1"/>
            <c:pt idx="0">
              <c:v>Har du råkat illa ut när du druckit alkohol?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A03c!$D$118</c:f>
              <c:strCache>
                <c:ptCount val="1"/>
                <c:pt idx="0">
                  <c:v>Nej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D977-40E5-8634-65E3B04B3FDB}"/>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D977-40E5-8634-65E3B04B3FDB}"/>
              </c:ext>
            </c:extLst>
          </c:dPt>
          <c:dPt>
            <c:idx val="2"/>
            <c:invertIfNegative val="0"/>
            <c:bubble3D val="0"/>
            <c:spPr>
              <a:solidFill>
                <a:srgbClr val="008B39"/>
              </a:solidFill>
              <a:ln>
                <a:noFill/>
              </a:ln>
              <a:effectLst/>
            </c:spPr>
            <c:extLst>
              <c:ext xmlns:c16="http://schemas.microsoft.com/office/drawing/2014/chart" uri="{C3380CC4-5D6E-409C-BE32-E72D297353CC}">
                <c16:uniqueId val="{00000009-D977-40E5-8634-65E3B04B3FDB}"/>
              </c:ext>
            </c:extLst>
          </c:dPt>
          <c:dPt>
            <c:idx val="3"/>
            <c:invertIfNegative val="0"/>
            <c:bubble3D val="0"/>
            <c:spPr>
              <a:solidFill>
                <a:srgbClr val="008B39"/>
              </a:solidFill>
              <a:ln>
                <a:noFill/>
              </a:ln>
              <a:effectLst/>
            </c:spPr>
            <c:extLst>
              <c:ext xmlns:c16="http://schemas.microsoft.com/office/drawing/2014/chart" uri="{C3380CC4-5D6E-409C-BE32-E72D297353CC}">
                <c16:uniqueId val="{0000000F-D977-40E5-8634-65E3B04B3FDB}"/>
              </c:ext>
            </c:extLst>
          </c:dPt>
          <c:dPt>
            <c:idx val="5"/>
            <c:invertIfNegative val="0"/>
            <c:bubble3D val="0"/>
            <c:spPr>
              <a:solidFill>
                <a:srgbClr val="008B39"/>
              </a:solidFill>
              <a:ln>
                <a:noFill/>
              </a:ln>
              <a:effectLst/>
            </c:spPr>
            <c:extLst>
              <c:ext xmlns:c16="http://schemas.microsoft.com/office/drawing/2014/chart" uri="{C3380CC4-5D6E-409C-BE32-E72D297353CC}">
                <c16:uniqueId val="{00000011-D977-40E5-8634-65E3B04B3FDB}"/>
              </c:ext>
            </c:extLst>
          </c:dPt>
          <c:dPt>
            <c:idx val="6"/>
            <c:invertIfNegative val="0"/>
            <c:bubble3D val="0"/>
            <c:spPr>
              <a:solidFill>
                <a:srgbClr val="008B39"/>
              </a:solidFill>
              <a:ln>
                <a:noFill/>
              </a:ln>
              <a:effectLst/>
            </c:spPr>
            <c:extLst>
              <c:ext xmlns:c16="http://schemas.microsoft.com/office/drawing/2014/chart" uri="{C3380CC4-5D6E-409C-BE32-E72D297353CC}">
                <c16:uniqueId val="{00000017-D977-40E5-8634-65E3B04B3FDB}"/>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D977-40E5-8634-65E3B04B3FDB}"/>
              </c:ext>
            </c:extLst>
          </c:dPt>
          <c:dPt>
            <c:idx val="8"/>
            <c:invertIfNegative val="0"/>
            <c:bubble3D val="0"/>
            <c:spPr>
              <a:solidFill>
                <a:srgbClr val="008B39"/>
              </a:solidFill>
              <a:ln>
                <a:noFill/>
              </a:ln>
              <a:effectLst/>
            </c:spPr>
            <c:extLst>
              <c:ext xmlns:c16="http://schemas.microsoft.com/office/drawing/2014/chart" uri="{C3380CC4-5D6E-409C-BE32-E72D297353CC}">
                <c16:uniqueId val="{0000001B-D977-40E5-8634-65E3B04B3FDB}"/>
              </c:ext>
            </c:extLst>
          </c:dPt>
          <c:dPt>
            <c:idx val="9"/>
            <c:invertIfNegative val="0"/>
            <c:bubble3D val="0"/>
            <c:spPr>
              <a:solidFill>
                <a:srgbClr val="008B39"/>
              </a:solidFill>
              <a:ln>
                <a:noFill/>
              </a:ln>
              <a:effectLst/>
            </c:spPr>
            <c:extLst>
              <c:ext xmlns:c16="http://schemas.microsoft.com/office/drawing/2014/chart" uri="{C3380CC4-5D6E-409C-BE32-E72D297353CC}">
                <c16:uniqueId val="{00000021-D977-40E5-8634-65E3B04B3FDB}"/>
              </c:ext>
            </c:extLst>
          </c:dPt>
          <c:dPt>
            <c:idx val="11"/>
            <c:invertIfNegative val="0"/>
            <c:bubble3D val="0"/>
            <c:spPr>
              <a:solidFill>
                <a:srgbClr val="008B39"/>
              </a:solidFill>
              <a:ln>
                <a:noFill/>
              </a:ln>
              <a:effectLst/>
            </c:spPr>
            <c:extLst>
              <c:ext xmlns:c16="http://schemas.microsoft.com/office/drawing/2014/chart" uri="{C3380CC4-5D6E-409C-BE32-E72D297353CC}">
                <c16:uniqueId val="{00000023-D977-40E5-8634-65E3B04B3FDB}"/>
              </c:ext>
            </c:extLst>
          </c:dPt>
          <c:dPt>
            <c:idx val="12"/>
            <c:invertIfNegative val="0"/>
            <c:bubble3D val="0"/>
            <c:spPr>
              <a:solidFill>
                <a:srgbClr val="008B39"/>
              </a:solidFill>
              <a:ln>
                <a:noFill/>
              </a:ln>
              <a:effectLst/>
            </c:spPr>
            <c:extLst>
              <c:ext xmlns:c16="http://schemas.microsoft.com/office/drawing/2014/chart" uri="{C3380CC4-5D6E-409C-BE32-E72D297353CC}">
                <c16:uniqueId val="{00000025-D977-40E5-8634-65E3B04B3FDB}"/>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D977-40E5-8634-65E3B04B3FDB}"/>
              </c:ext>
            </c:extLst>
          </c:dPt>
          <c:dPt>
            <c:idx val="14"/>
            <c:invertIfNegative val="0"/>
            <c:bubble3D val="0"/>
            <c:spPr>
              <a:solidFill>
                <a:srgbClr val="008B39"/>
              </a:solidFill>
              <a:ln>
                <a:noFill/>
              </a:ln>
              <a:effectLst/>
            </c:spPr>
            <c:extLst>
              <c:ext xmlns:c16="http://schemas.microsoft.com/office/drawing/2014/chart" uri="{C3380CC4-5D6E-409C-BE32-E72D297353CC}">
                <c16:uniqueId val="{00000029-D977-40E5-8634-65E3B04B3FDB}"/>
              </c:ext>
            </c:extLst>
          </c:dPt>
          <c:dPt>
            <c:idx val="16"/>
            <c:invertIfNegative val="0"/>
            <c:bubble3D val="0"/>
            <c:spPr>
              <a:solidFill>
                <a:srgbClr val="008B39"/>
              </a:solidFill>
              <a:ln>
                <a:noFill/>
              </a:ln>
              <a:effectLst/>
            </c:spPr>
            <c:extLst>
              <c:ext xmlns:c16="http://schemas.microsoft.com/office/drawing/2014/chart" uri="{C3380CC4-5D6E-409C-BE32-E72D297353CC}">
                <c16:uniqueId val="{0000002B-D977-40E5-8634-65E3B04B3FDB}"/>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D977-40E5-8634-65E3B04B3FDB}"/>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D977-40E5-8634-65E3B04B3FDB}"/>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D977-40E5-8634-65E3B04B3FDB}"/>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D977-40E5-8634-65E3B04B3FDB}"/>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D977-40E5-8634-65E3B04B3FDB}"/>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D977-40E5-8634-65E3B04B3FDB}"/>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D977-40E5-8634-65E3B04B3FDB}"/>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D977-40E5-8634-65E3B04B3FDB}"/>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D977-40E5-8634-65E3B04B3FDB}"/>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D977-40E5-8634-65E3B04B3FDB}"/>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D977-40E5-8634-65E3B04B3FDB}"/>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D977-40E5-8634-65E3B04B3FDB}"/>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D977-40E5-8634-65E3B04B3FDB}"/>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D977-40E5-8634-65E3B04B3FDB}"/>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D977-40E5-8634-65E3B04B3FDB}"/>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D977-40E5-8634-65E3B04B3FDB}"/>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D977-40E5-8634-65E3B04B3FDB}"/>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D977-40E5-8634-65E3B04B3FDB}"/>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D977-40E5-8634-65E3B04B3FDB}"/>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D977-40E5-8634-65E3B04B3FDB}"/>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D977-40E5-8634-65E3B04B3FDB}"/>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D977-40E5-8634-65E3B04B3FDB}"/>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D977-40E5-8634-65E3B04B3FDB}"/>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D977-40E5-8634-65E3B04B3FDB}"/>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D977-40E5-8634-65E3B04B3FDB}"/>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D977-40E5-8634-65E3B04B3FDB}"/>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D977-40E5-8634-65E3B04B3FDB}"/>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D977-40E5-8634-65E3B04B3FDB}"/>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D977-40E5-8634-65E3B04B3FDB}"/>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D977-40E5-8634-65E3B04B3FDB}"/>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D977-40E5-8634-65E3B04B3FDB}"/>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D977-40E5-8634-65E3B04B3FD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A03c!$A$119:$C$152</c15:sqref>
                  </c15:fullRef>
                </c:ext>
              </c:extLst>
              <c:f>(A03c!$A$123:$C$125,A03c!$A$130:$C$132,A03c!$A$137:$C$139,A03c!$A$144:$C$152)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A03c!$D$119:$D$152</c15:sqref>
                  </c15:fullRef>
                </c:ext>
              </c:extLst>
              <c:f>(A03c!$D$123:$D$125,A03c!$D$130:$D$132,A03c!$D$137:$D$139,A03c!$D$144:$D$152)</c:f>
              <c:numCache>
                <c:formatCode>0;;;</c:formatCode>
                <c:ptCount val="18"/>
                <c:pt idx="0">
                  <c:v>100</c:v>
                </c:pt>
                <c:pt idx="3">
                  <c:v>92.307692307692307</c:v>
                </c:pt>
                <c:pt idx="4">
                  <c:v>100</c:v>
                </c:pt>
                <c:pt idx="6">
                  <c:v>100</c:v>
                </c:pt>
                <c:pt idx="7">
                  <c:v>93.939393939393938</c:v>
                </c:pt>
                <c:pt idx="9">
                  <c:v>94.02985074626865</c:v>
                </c:pt>
                <c:pt idx="10">
                  <c:v>93.269230769230774</c:v>
                </c:pt>
                <c:pt idx="12">
                  <c:v>96.428571428571431</c:v>
                </c:pt>
                <c:pt idx="13">
                  <c:v>93.442622950819668</c:v>
                </c:pt>
                <c:pt idx="14">
                  <c:v>95.238095238095241</c:v>
                </c:pt>
                <c:pt idx="15">
                  <c:v>96.739130434782609</c:v>
                </c:pt>
                <c:pt idx="16">
                  <c:v>95.5</c:v>
                </c:pt>
                <c:pt idx="17">
                  <c:v>94.512195121951223</c:v>
                </c:pt>
              </c:numCache>
            </c:numRef>
          </c:val>
          <c:extLst>
            <c:ext xmlns:c15="http://schemas.microsoft.com/office/drawing/2012/chart" uri="{02D57815-91ED-43cb-92C2-25804820EDAC}">
              <c15:categoryFilterExceptions>
                <c15:categoryFilterException>
                  <c15:sqref>A03c!$D$119</c15:sqref>
                  <c15:spPr xmlns:c15="http://schemas.microsoft.com/office/drawing/2012/chart">
                    <a:solidFill>
                      <a:srgbClr val="008B39"/>
                    </a:solidFill>
                    <a:ln>
                      <a:noFill/>
                    </a:ln>
                    <a:effectLst/>
                  </c15:spPr>
                  <c15:invertIfNegative val="0"/>
                  <c15:bubble3D val="0"/>
                </c15:categoryFilterException>
                <c15:categoryFilterException>
                  <c15:sqref>A03c!$D$121</c15:sqref>
                  <c15:spPr xmlns:c15="http://schemas.microsoft.com/office/drawing/2012/chart">
                    <a:solidFill>
                      <a:srgbClr val="008B39"/>
                    </a:solidFill>
                    <a:ln>
                      <a:noFill/>
                    </a:ln>
                    <a:effectLst/>
                  </c15:spPr>
                  <c15:invertIfNegative val="0"/>
                  <c15:bubble3D val="0"/>
                </c15:categoryFilterException>
                <c15:categoryFilterException>
                  <c15:sqref>A03c!$D$126</c15:sqref>
                  <c15:spPr xmlns:c15="http://schemas.microsoft.com/office/drawing/2012/chart">
                    <a:solidFill>
                      <a:srgbClr val="008B39"/>
                    </a:solidFill>
                    <a:ln>
                      <a:noFill/>
                    </a:ln>
                    <a:effectLst/>
                  </c15:spPr>
                  <c15:invertIfNegative val="0"/>
                  <c15:bubble3D val="0"/>
                </c15:categoryFilterException>
                <c15:categoryFilterException>
                  <c15:sqref>A03c!$D$128</c15:sqref>
                  <c15:spPr xmlns:c15="http://schemas.microsoft.com/office/drawing/2012/chart">
                    <a:solidFill>
                      <a:srgbClr val="008B39"/>
                    </a:solidFill>
                    <a:ln>
                      <a:noFill/>
                    </a:ln>
                    <a:effectLst/>
                  </c15:spPr>
                  <c15:invertIfNegative val="0"/>
                  <c15:bubble3D val="0"/>
                </c15:categoryFilterException>
                <c15:categoryFilterException>
                  <c15:sqref>A03c!$D$133</c15:sqref>
                  <c15:spPr xmlns:c15="http://schemas.microsoft.com/office/drawing/2012/chart">
                    <a:solidFill>
                      <a:srgbClr val="008B39"/>
                    </a:solidFill>
                    <a:ln>
                      <a:noFill/>
                    </a:ln>
                    <a:effectLst/>
                  </c15:spPr>
                  <c15:invertIfNegative val="0"/>
                  <c15:bubble3D val="0"/>
                </c15:categoryFilterException>
                <c15:categoryFilterException>
                  <c15:sqref>A03c!$D$135</c15:sqref>
                  <c15:spPr xmlns:c15="http://schemas.microsoft.com/office/drawing/2012/chart">
                    <a:solidFill>
                      <a:srgbClr val="008B39"/>
                    </a:solidFill>
                    <a:ln>
                      <a:noFill/>
                    </a:ln>
                    <a:effectLst/>
                  </c15:spPr>
                  <c15:invertIfNegative val="0"/>
                  <c15:bubble3D val="0"/>
                </c15:categoryFilterException>
                <c15:categoryFilterException>
                  <c15:sqref>A03c!$D$140</c15:sqref>
                  <c15:spPr xmlns:c15="http://schemas.microsoft.com/office/drawing/2012/chart">
                    <a:solidFill>
                      <a:srgbClr val="008B39"/>
                    </a:solidFill>
                    <a:ln>
                      <a:noFill/>
                    </a:ln>
                    <a:effectLst/>
                  </c15:spPr>
                  <c15:invertIfNegative val="0"/>
                  <c15:bubble3D val="0"/>
                </c15:categoryFilterException>
                <c15:categoryFilterException>
                  <c15:sqref>A03c!$D$142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D977-40E5-8634-65E3B04B3FDB}"/>
            </c:ext>
          </c:extLst>
        </c:ser>
        <c:ser>
          <c:idx val="1"/>
          <c:order val="1"/>
          <c:tx>
            <c:strRef>
              <c:f>A03c!$E$118</c:f>
              <c:strCache>
                <c:ptCount val="1"/>
                <c:pt idx="0">
                  <c:v>Ja, en gång</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D977-40E5-8634-65E3B04B3FDB}"/>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D977-40E5-8634-65E3B04B3FDB}"/>
              </c:ext>
            </c:extLst>
          </c:dPt>
          <c:dPt>
            <c:idx val="2"/>
            <c:invertIfNegative val="0"/>
            <c:bubble3D val="0"/>
            <c:spPr>
              <a:solidFill>
                <a:srgbClr val="FFCC66"/>
              </a:solidFill>
              <a:ln>
                <a:noFill/>
              </a:ln>
              <a:effectLst/>
            </c:spPr>
            <c:extLst>
              <c:ext xmlns:c16="http://schemas.microsoft.com/office/drawing/2014/chart" uri="{C3380CC4-5D6E-409C-BE32-E72D297353CC}">
                <c16:uniqueId val="{00000076-D977-40E5-8634-65E3B04B3FDB}"/>
              </c:ext>
            </c:extLst>
          </c:dPt>
          <c:dPt>
            <c:idx val="3"/>
            <c:invertIfNegative val="0"/>
            <c:bubble3D val="0"/>
            <c:spPr>
              <a:solidFill>
                <a:srgbClr val="FFCC66"/>
              </a:solidFill>
              <a:ln>
                <a:noFill/>
              </a:ln>
              <a:effectLst/>
            </c:spPr>
            <c:extLst>
              <c:ext xmlns:c16="http://schemas.microsoft.com/office/drawing/2014/chart" uri="{C3380CC4-5D6E-409C-BE32-E72D297353CC}">
                <c16:uniqueId val="{0000007C-D977-40E5-8634-65E3B04B3FDB}"/>
              </c:ext>
            </c:extLst>
          </c:dPt>
          <c:dPt>
            <c:idx val="5"/>
            <c:invertIfNegative val="0"/>
            <c:bubble3D val="0"/>
            <c:spPr>
              <a:solidFill>
                <a:srgbClr val="FFCC66"/>
              </a:solidFill>
              <a:ln>
                <a:noFill/>
              </a:ln>
              <a:effectLst/>
            </c:spPr>
            <c:extLst>
              <c:ext xmlns:c16="http://schemas.microsoft.com/office/drawing/2014/chart" uri="{C3380CC4-5D6E-409C-BE32-E72D297353CC}">
                <c16:uniqueId val="{0000007E-D977-40E5-8634-65E3B04B3FDB}"/>
              </c:ext>
            </c:extLst>
          </c:dPt>
          <c:dPt>
            <c:idx val="6"/>
            <c:invertIfNegative val="0"/>
            <c:bubble3D val="0"/>
            <c:spPr>
              <a:solidFill>
                <a:srgbClr val="FFCC66"/>
              </a:solidFill>
              <a:ln>
                <a:noFill/>
              </a:ln>
              <a:effectLst/>
            </c:spPr>
            <c:extLst>
              <c:ext xmlns:c16="http://schemas.microsoft.com/office/drawing/2014/chart" uri="{C3380CC4-5D6E-409C-BE32-E72D297353CC}">
                <c16:uniqueId val="{00000084-D977-40E5-8634-65E3B04B3FDB}"/>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D977-40E5-8634-65E3B04B3FDB}"/>
              </c:ext>
            </c:extLst>
          </c:dPt>
          <c:dPt>
            <c:idx val="8"/>
            <c:invertIfNegative val="0"/>
            <c:bubble3D val="0"/>
            <c:spPr>
              <a:solidFill>
                <a:srgbClr val="FFCC66"/>
              </a:solidFill>
              <a:ln>
                <a:noFill/>
              </a:ln>
              <a:effectLst/>
            </c:spPr>
            <c:extLst>
              <c:ext xmlns:c16="http://schemas.microsoft.com/office/drawing/2014/chart" uri="{C3380CC4-5D6E-409C-BE32-E72D297353CC}">
                <c16:uniqueId val="{00000088-D977-40E5-8634-65E3B04B3FDB}"/>
              </c:ext>
            </c:extLst>
          </c:dPt>
          <c:dPt>
            <c:idx val="9"/>
            <c:invertIfNegative val="0"/>
            <c:bubble3D val="0"/>
            <c:spPr>
              <a:solidFill>
                <a:srgbClr val="FFCC66"/>
              </a:solidFill>
              <a:ln>
                <a:noFill/>
              </a:ln>
              <a:effectLst/>
            </c:spPr>
            <c:extLst>
              <c:ext xmlns:c16="http://schemas.microsoft.com/office/drawing/2014/chart" uri="{C3380CC4-5D6E-409C-BE32-E72D297353CC}">
                <c16:uniqueId val="{0000008E-D977-40E5-8634-65E3B04B3FDB}"/>
              </c:ext>
            </c:extLst>
          </c:dPt>
          <c:dPt>
            <c:idx val="11"/>
            <c:invertIfNegative val="0"/>
            <c:bubble3D val="0"/>
            <c:spPr>
              <a:solidFill>
                <a:srgbClr val="FFCC66"/>
              </a:solidFill>
              <a:ln>
                <a:noFill/>
              </a:ln>
              <a:effectLst/>
            </c:spPr>
            <c:extLst>
              <c:ext xmlns:c16="http://schemas.microsoft.com/office/drawing/2014/chart" uri="{C3380CC4-5D6E-409C-BE32-E72D297353CC}">
                <c16:uniqueId val="{00000090-D977-40E5-8634-65E3B04B3FDB}"/>
              </c:ext>
            </c:extLst>
          </c:dPt>
          <c:dPt>
            <c:idx val="12"/>
            <c:invertIfNegative val="0"/>
            <c:bubble3D val="0"/>
            <c:spPr>
              <a:solidFill>
                <a:srgbClr val="FFCC66"/>
              </a:solidFill>
              <a:ln>
                <a:noFill/>
              </a:ln>
              <a:effectLst/>
            </c:spPr>
            <c:extLst>
              <c:ext xmlns:c16="http://schemas.microsoft.com/office/drawing/2014/chart" uri="{C3380CC4-5D6E-409C-BE32-E72D297353CC}">
                <c16:uniqueId val="{00000092-D977-40E5-8634-65E3B04B3FDB}"/>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D977-40E5-8634-65E3B04B3FDB}"/>
              </c:ext>
            </c:extLst>
          </c:dPt>
          <c:dPt>
            <c:idx val="14"/>
            <c:invertIfNegative val="0"/>
            <c:bubble3D val="0"/>
            <c:spPr>
              <a:solidFill>
                <a:srgbClr val="FFCC66"/>
              </a:solidFill>
              <a:ln>
                <a:noFill/>
              </a:ln>
              <a:effectLst/>
            </c:spPr>
            <c:extLst>
              <c:ext xmlns:c16="http://schemas.microsoft.com/office/drawing/2014/chart" uri="{C3380CC4-5D6E-409C-BE32-E72D297353CC}">
                <c16:uniqueId val="{00000096-D977-40E5-8634-65E3B04B3FDB}"/>
              </c:ext>
            </c:extLst>
          </c:dPt>
          <c:dPt>
            <c:idx val="16"/>
            <c:invertIfNegative val="0"/>
            <c:bubble3D val="0"/>
            <c:spPr>
              <a:solidFill>
                <a:srgbClr val="FFCC66"/>
              </a:solidFill>
              <a:ln>
                <a:noFill/>
              </a:ln>
              <a:effectLst/>
            </c:spPr>
            <c:extLst>
              <c:ext xmlns:c16="http://schemas.microsoft.com/office/drawing/2014/chart" uri="{C3380CC4-5D6E-409C-BE32-E72D297353CC}">
                <c16:uniqueId val="{00000098-D977-40E5-8634-65E3B04B3FDB}"/>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D977-40E5-8634-65E3B04B3FDB}"/>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D977-40E5-8634-65E3B04B3FDB}"/>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D977-40E5-8634-65E3B04B3FDB}"/>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D977-40E5-8634-65E3B04B3FDB}"/>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D977-40E5-8634-65E3B04B3FDB}"/>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D977-40E5-8634-65E3B04B3FDB}"/>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D977-40E5-8634-65E3B04B3FDB}"/>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D977-40E5-8634-65E3B04B3FDB}"/>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D977-40E5-8634-65E3B04B3FDB}"/>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D977-40E5-8634-65E3B04B3FDB}"/>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D977-40E5-8634-65E3B04B3FDB}"/>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D977-40E5-8634-65E3B04B3FDB}"/>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D977-40E5-8634-65E3B04B3FDB}"/>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D977-40E5-8634-65E3B04B3FDB}"/>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D977-40E5-8634-65E3B04B3FDB}"/>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D977-40E5-8634-65E3B04B3FDB}"/>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D977-40E5-8634-65E3B04B3FDB}"/>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D977-40E5-8634-65E3B04B3FDB}"/>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D977-40E5-8634-65E3B04B3FDB}"/>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D977-40E5-8634-65E3B04B3FDB}"/>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D977-40E5-8634-65E3B04B3FDB}"/>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D977-40E5-8634-65E3B04B3FDB}"/>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D977-40E5-8634-65E3B04B3FDB}"/>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D977-40E5-8634-65E3B04B3FDB}"/>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D977-40E5-8634-65E3B04B3FDB}"/>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D977-40E5-8634-65E3B04B3FDB}"/>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D977-40E5-8634-65E3B04B3FDB}"/>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D977-40E5-8634-65E3B04B3FDB}"/>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D977-40E5-8634-65E3B04B3FDB}"/>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D977-40E5-8634-65E3B04B3FDB}"/>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D977-40E5-8634-65E3B04B3FDB}"/>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D977-40E5-8634-65E3B04B3FD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A03c!$A$119:$C$152</c15:sqref>
                  </c15:fullRef>
                </c:ext>
              </c:extLst>
              <c:f>(A03c!$A$123:$C$125,A03c!$A$130:$C$132,A03c!$A$137:$C$139,A03c!$A$144:$C$152)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A03c!$E$119:$E$152</c15:sqref>
                  </c15:fullRef>
                </c:ext>
              </c:extLst>
              <c:f>(A03c!$E$123:$E$125,A03c!$E$130:$E$132,A03c!$E$137:$E$139,A03c!$E$144:$E$152)</c:f>
              <c:numCache>
                <c:formatCode>0;;;</c:formatCode>
                <c:ptCount val="18"/>
                <c:pt idx="0">
                  <c:v>0</c:v>
                </c:pt>
                <c:pt idx="3">
                  <c:v>7.6923076923076925</c:v>
                </c:pt>
                <c:pt idx="4">
                  <c:v>0</c:v>
                </c:pt>
                <c:pt idx="6">
                  <c:v>0</c:v>
                </c:pt>
                <c:pt idx="7">
                  <c:v>6.0606060606060606</c:v>
                </c:pt>
                <c:pt idx="9">
                  <c:v>3.7313432835820897</c:v>
                </c:pt>
                <c:pt idx="10">
                  <c:v>3.8461538461538463</c:v>
                </c:pt>
                <c:pt idx="12">
                  <c:v>2.3809523809523809</c:v>
                </c:pt>
                <c:pt idx="13">
                  <c:v>6.557377049180328</c:v>
                </c:pt>
                <c:pt idx="14">
                  <c:v>2.8571428571428572</c:v>
                </c:pt>
                <c:pt idx="15">
                  <c:v>1.0869565217391304</c:v>
                </c:pt>
                <c:pt idx="16">
                  <c:v>3</c:v>
                </c:pt>
                <c:pt idx="17">
                  <c:v>3.6585365853658538</c:v>
                </c:pt>
              </c:numCache>
            </c:numRef>
          </c:val>
          <c:extLst>
            <c:ext xmlns:c15="http://schemas.microsoft.com/office/drawing/2012/chart" uri="{02D57815-91ED-43cb-92C2-25804820EDAC}">
              <c15:categoryFilterExceptions>
                <c15:categoryFilterException>
                  <c15:sqref>A03c!$E$119</c15:sqref>
                  <c15:spPr xmlns:c15="http://schemas.microsoft.com/office/drawing/2012/chart">
                    <a:solidFill>
                      <a:srgbClr val="FFCC66"/>
                    </a:solidFill>
                    <a:ln>
                      <a:noFill/>
                    </a:ln>
                    <a:effectLst/>
                  </c15:spPr>
                  <c15:invertIfNegative val="0"/>
                  <c15:bubble3D val="0"/>
                </c15:categoryFilterException>
                <c15:categoryFilterException>
                  <c15:sqref>A03c!$E$121</c15:sqref>
                  <c15:spPr xmlns:c15="http://schemas.microsoft.com/office/drawing/2012/chart">
                    <a:solidFill>
                      <a:srgbClr val="FFCC66"/>
                    </a:solidFill>
                    <a:ln>
                      <a:noFill/>
                    </a:ln>
                    <a:effectLst/>
                  </c15:spPr>
                  <c15:invertIfNegative val="0"/>
                  <c15:bubble3D val="0"/>
                </c15:categoryFilterException>
                <c15:categoryFilterException>
                  <c15:sqref>A03c!$E$126</c15:sqref>
                  <c15:spPr xmlns:c15="http://schemas.microsoft.com/office/drawing/2012/chart">
                    <a:solidFill>
                      <a:srgbClr val="FFCC66"/>
                    </a:solidFill>
                    <a:ln>
                      <a:noFill/>
                    </a:ln>
                    <a:effectLst/>
                  </c15:spPr>
                  <c15:invertIfNegative val="0"/>
                  <c15:bubble3D val="0"/>
                </c15:categoryFilterException>
                <c15:categoryFilterException>
                  <c15:sqref>A03c!$E$128</c15:sqref>
                  <c15:spPr xmlns:c15="http://schemas.microsoft.com/office/drawing/2012/chart">
                    <a:solidFill>
                      <a:srgbClr val="FFCC66"/>
                    </a:solidFill>
                    <a:ln>
                      <a:noFill/>
                    </a:ln>
                    <a:effectLst/>
                  </c15:spPr>
                  <c15:invertIfNegative val="0"/>
                  <c15:bubble3D val="0"/>
                </c15:categoryFilterException>
                <c15:categoryFilterException>
                  <c15:sqref>A03c!$E$133</c15:sqref>
                  <c15:spPr xmlns:c15="http://schemas.microsoft.com/office/drawing/2012/chart">
                    <a:solidFill>
                      <a:srgbClr val="FFCC66"/>
                    </a:solidFill>
                    <a:ln>
                      <a:noFill/>
                    </a:ln>
                    <a:effectLst/>
                  </c15:spPr>
                  <c15:invertIfNegative val="0"/>
                  <c15:bubble3D val="0"/>
                </c15:categoryFilterException>
                <c15:categoryFilterException>
                  <c15:sqref>A03c!$E$135</c15:sqref>
                  <c15:spPr xmlns:c15="http://schemas.microsoft.com/office/drawing/2012/chart">
                    <a:solidFill>
                      <a:srgbClr val="FFCC66"/>
                    </a:solidFill>
                    <a:ln>
                      <a:noFill/>
                    </a:ln>
                    <a:effectLst/>
                  </c15:spPr>
                  <c15:invertIfNegative val="0"/>
                  <c15:bubble3D val="0"/>
                </c15:categoryFilterException>
                <c15:categoryFilterException>
                  <c15:sqref>A03c!$E$140</c15:sqref>
                  <c15:spPr xmlns:c15="http://schemas.microsoft.com/office/drawing/2012/chart">
                    <a:solidFill>
                      <a:srgbClr val="FFCC66"/>
                    </a:solidFill>
                    <a:ln>
                      <a:noFill/>
                    </a:ln>
                    <a:effectLst/>
                  </c15:spPr>
                  <c15:invertIfNegative val="0"/>
                  <c15:bubble3D val="0"/>
                </c15:categoryFilterException>
                <c15:categoryFilterException>
                  <c15:sqref>A03c!$E$142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D977-40E5-8634-65E3B04B3FDB}"/>
            </c:ext>
          </c:extLst>
        </c:ser>
        <c:ser>
          <c:idx val="2"/>
          <c:order val="2"/>
          <c:tx>
            <c:strRef>
              <c:f>A03c!$F$118</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D977-40E5-8634-65E3B04B3FDB}"/>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D977-40E5-8634-65E3B04B3FDB}"/>
              </c:ext>
            </c:extLst>
          </c:dPt>
          <c:dPt>
            <c:idx val="2"/>
            <c:invertIfNegative val="0"/>
            <c:bubble3D val="0"/>
            <c:spPr>
              <a:solidFill>
                <a:srgbClr val="E63900"/>
              </a:solidFill>
              <a:ln>
                <a:noFill/>
              </a:ln>
              <a:effectLst/>
            </c:spPr>
            <c:extLst>
              <c:ext xmlns:c16="http://schemas.microsoft.com/office/drawing/2014/chart" uri="{C3380CC4-5D6E-409C-BE32-E72D297353CC}">
                <c16:uniqueId val="{000000E3-D977-40E5-8634-65E3B04B3FDB}"/>
              </c:ext>
            </c:extLst>
          </c:dPt>
          <c:dPt>
            <c:idx val="3"/>
            <c:invertIfNegative val="0"/>
            <c:bubble3D val="0"/>
            <c:spPr>
              <a:solidFill>
                <a:srgbClr val="E63900"/>
              </a:solidFill>
              <a:ln>
                <a:noFill/>
              </a:ln>
              <a:effectLst/>
            </c:spPr>
            <c:extLst>
              <c:ext xmlns:c16="http://schemas.microsoft.com/office/drawing/2014/chart" uri="{C3380CC4-5D6E-409C-BE32-E72D297353CC}">
                <c16:uniqueId val="{000000E9-D977-40E5-8634-65E3B04B3FDB}"/>
              </c:ext>
            </c:extLst>
          </c:dPt>
          <c:dPt>
            <c:idx val="5"/>
            <c:invertIfNegative val="0"/>
            <c:bubble3D val="0"/>
            <c:spPr>
              <a:solidFill>
                <a:srgbClr val="E63900"/>
              </a:solidFill>
              <a:ln>
                <a:noFill/>
              </a:ln>
              <a:effectLst/>
            </c:spPr>
            <c:extLst>
              <c:ext xmlns:c16="http://schemas.microsoft.com/office/drawing/2014/chart" uri="{C3380CC4-5D6E-409C-BE32-E72D297353CC}">
                <c16:uniqueId val="{000000EB-D977-40E5-8634-65E3B04B3FDB}"/>
              </c:ext>
            </c:extLst>
          </c:dPt>
          <c:dPt>
            <c:idx val="6"/>
            <c:invertIfNegative val="0"/>
            <c:bubble3D val="0"/>
            <c:spPr>
              <a:solidFill>
                <a:srgbClr val="E63900"/>
              </a:solidFill>
              <a:ln>
                <a:noFill/>
              </a:ln>
              <a:effectLst/>
            </c:spPr>
            <c:extLst>
              <c:ext xmlns:c16="http://schemas.microsoft.com/office/drawing/2014/chart" uri="{C3380CC4-5D6E-409C-BE32-E72D297353CC}">
                <c16:uniqueId val="{000000F1-D977-40E5-8634-65E3B04B3FDB}"/>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D977-40E5-8634-65E3B04B3FDB}"/>
              </c:ext>
            </c:extLst>
          </c:dPt>
          <c:dPt>
            <c:idx val="8"/>
            <c:invertIfNegative val="0"/>
            <c:bubble3D val="0"/>
            <c:spPr>
              <a:solidFill>
                <a:srgbClr val="E63900"/>
              </a:solidFill>
              <a:ln>
                <a:noFill/>
              </a:ln>
              <a:effectLst/>
            </c:spPr>
            <c:extLst>
              <c:ext xmlns:c16="http://schemas.microsoft.com/office/drawing/2014/chart" uri="{C3380CC4-5D6E-409C-BE32-E72D297353CC}">
                <c16:uniqueId val="{000000F5-D977-40E5-8634-65E3B04B3FDB}"/>
              </c:ext>
            </c:extLst>
          </c:dPt>
          <c:dPt>
            <c:idx val="9"/>
            <c:invertIfNegative val="0"/>
            <c:bubble3D val="0"/>
            <c:spPr>
              <a:solidFill>
                <a:srgbClr val="E63900"/>
              </a:solidFill>
              <a:ln>
                <a:noFill/>
              </a:ln>
              <a:effectLst/>
            </c:spPr>
            <c:extLst>
              <c:ext xmlns:c16="http://schemas.microsoft.com/office/drawing/2014/chart" uri="{C3380CC4-5D6E-409C-BE32-E72D297353CC}">
                <c16:uniqueId val="{000000FB-D977-40E5-8634-65E3B04B3FDB}"/>
              </c:ext>
            </c:extLst>
          </c:dPt>
          <c:dPt>
            <c:idx val="11"/>
            <c:invertIfNegative val="0"/>
            <c:bubble3D val="0"/>
            <c:spPr>
              <a:solidFill>
                <a:srgbClr val="E63900"/>
              </a:solidFill>
              <a:ln>
                <a:noFill/>
              </a:ln>
              <a:effectLst/>
            </c:spPr>
            <c:extLst>
              <c:ext xmlns:c16="http://schemas.microsoft.com/office/drawing/2014/chart" uri="{C3380CC4-5D6E-409C-BE32-E72D297353CC}">
                <c16:uniqueId val="{000000FD-D977-40E5-8634-65E3B04B3FDB}"/>
              </c:ext>
            </c:extLst>
          </c:dPt>
          <c:dPt>
            <c:idx val="12"/>
            <c:invertIfNegative val="0"/>
            <c:bubble3D val="0"/>
            <c:spPr>
              <a:solidFill>
                <a:srgbClr val="E63900"/>
              </a:solidFill>
              <a:ln>
                <a:noFill/>
              </a:ln>
              <a:effectLst/>
            </c:spPr>
            <c:extLst>
              <c:ext xmlns:c16="http://schemas.microsoft.com/office/drawing/2014/chart" uri="{C3380CC4-5D6E-409C-BE32-E72D297353CC}">
                <c16:uniqueId val="{000000FF-D977-40E5-8634-65E3B04B3FDB}"/>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D977-40E5-8634-65E3B04B3FDB}"/>
              </c:ext>
            </c:extLst>
          </c:dPt>
          <c:dPt>
            <c:idx val="14"/>
            <c:invertIfNegative val="0"/>
            <c:bubble3D val="0"/>
            <c:spPr>
              <a:solidFill>
                <a:srgbClr val="E63900"/>
              </a:solidFill>
              <a:ln>
                <a:noFill/>
              </a:ln>
              <a:effectLst/>
            </c:spPr>
            <c:extLst>
              <c:ext xmlns:c16="http://schemas.microsoft.com/office/drawing/2014/chart" uri="{C3380CC4-5D6E-409C-BE32-E72D297353CC}">
                <c16:uniqueId val="{00000103-D977-40E5-8634-65E3B04B3FDB}"/>
              </c:ext>
            </c:extLst>
          </c:dPt>
          <c:dPt>
            <c:idx val="16"/>
            <c:invertIfNegative val="0"/>
            <c:bubble3D val="0"/>
            <c:spPr>
              <a:solidFill>
                <a:srgbClr val="E63900"/>
              </a:solidFill>
              <a:ln>
                <a:noFill/>
              </a:ln>
              <a:effectLst/>
            </c:spPr>
            <c:extLst>
              <c:ext xmlns:c16="http://schemas.microsoft.com/office/drawing/2014/chart" uri="{C3380CC4-5D6E-409C-BE32-E72D297353CC}">
                <c16:uniqueId val="{00000105-D977-40E5-8634-65E3B04B3FDB}"/>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D977-40E5-8634-65E3B04B3FDB}"/>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D977-40E5-8634-65E3B04B3FDB}"/>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D977-40E5-8634-65E3B04B3FDB}"/>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D977-40E5-8634-65E3B04B3FDB}"/>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D977-40E5-8634-65E3B04B3FDB}"/>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D977-40E5-8634-65E3B04B3FDB}"/>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D977-40E5-8634-65E3B04B3FDB}"/>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D977-40E5-8634-65E3B04B3FDB}"/>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D977-40E5-8634-65E3B04B3FDB}"/>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D977-40E5-8634-65E3B04B3FDB}"/>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D977-40E5-8634-65E3B04B3FDB}"/>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D977-40E5-8634-65E3B04B3FDB}"/>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D977-40E5-8634-65E3B04B3FDB}"/>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D977-40E5-8634-65E3B04B3FDB}"/>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D977-40E5-8634-65E3B04B3FDB}"/>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D977-40E5-8634-65E3B04B3FDB}"/>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D977-40E5-8634-65E3B04B3FDB}"/>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D977-40E5-8634-65E3B04B3FDB}"/>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D977-40E5-8634-65E3B04B3FDB}"/>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D977-40E5-8634-65E3B04B3FDB}"/>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D977-40E5-8634-65E3B04B3FDB}"/>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D977-40E5-8634-65E3B04B3FDB}"/>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D977-40E5-8634-65E3B04B3FDB}"/>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D977-40E5-8634-65E3B04B3FDB}"/>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D977-40E5-8634-65E3B04B3FDB}"/>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D977-40E5-8634-65E3B04B3FDB}"/>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D977-40E5-8634-65E3B04B3FDB}"/>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D977-40E5-8634-65E3B04B3FDB}"/>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D977-40E5-8634-65E3B04B3FDB}"/>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D977-40E5-8634-65E3B04B3FDB}"/>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D977-40E5-8634-65E3B04B3FDB}"/>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D977-40E5-8634-65E3B04B3FD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A03c!$A$119:$C$152</c15:sqref>
                  </c15:fullRef>
                </c:ext>
              </c:extLst>
              <c:f>(A03c!$A$123:$C$125,A03c!$A$130:$C$132,A03c!$A$137:$C$139,A03c!$A$144:$C$152)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A03c!$F$119:$F$152</c15:sqref>
                  </c15:fullRef>
                </c:ext>
              </c:extLst>
              <c:f>(A03c!$F$123:$F$125,A03c!$F$130:$F$132,A03c!$F$137:$F$139,A03c!$F$144:$F$152)</c:f>
              <c:numCache>
                <c:formatCode>0;;;</c:formatCode>
                <c:ptCount val="18"/>
                <c:pt idx="0">
                  <c:v>0</c:v>
                </c:pt>
                <c:pt idx="3">
                  <c:v>0</c:v>
                </c:pt>
                <c:pt idx="4">
                  <c:v>0</c:v>
                </c:pt>
                <c:pt idx="6">
                  <c:v>0</c:v>
                </c:pt>
                <c:pt idx="7">
                  <c:v>0</c:v>
                </c:pt>
                <c:pt idx="9">
                  <c:v>2.2388059701492535</c:v>
                </c:pt>
                <c:pt idx="10">
                  <c:v>2.8846153846153846</c:v>
                </c:pt>
                <c:pt idx="12">
                  <c:v>1.1904761904761905</c:v>
                </c:pt>
                <c:pt idx="13">
                  <c:v>0</c:v>
                </c:pt>
                <c:pt idx="14">
                  <c:v>1.9047619047619047</c:v>
                </c:pt>
                <c:pt idx="15">
                  <c:v>2.1739130434782608</c:v>
                </c:pt>
                <c:pt idx="16">
                  <c:v>1.5</c:v>
                </c:pt>
                <c:pt idx="17">
                  <c:v>1.8292682926829269</c:v>
                </c:pt>
              </c:numCache>
            </c:numRef>
          </c:val>
          <c:extLst xmlns:c15="http://schemas.microsoft.com/office/drawing/2012/chart">
            <c:ext xmlns:c15="http://schemas.microsoft.com/office/drawing/2012/chart" uri="{02D57815-91ED-43cb-92C2-25804820EDAC}">
              <c15:categoryFilterExceptions>
                <c15:categoryFilterException>
                  <c15:sqref>A03c!$F$119</c15:sqref>
                  <c15:spPr xmlns:c15="http://schemas.microsoft.com/office/drawing/2012/chart">
                    <a:solidFill>
                      <a:srgbClr val="E63900"/>
                    </a:solidFill>
                    <a:ln>
                      <a:noFill/>
                    </a:ln>
                    <a:effectLst/>
                  </c15:spPr>
                  <c15:invertIfNegative val="0"/>
                  <c15:bubble3D val="0"/>
                </c15:categoryFilterException>
                <c15:categoryFilterException>
                  <c15:sqref>A03c!$F$121</c15:sqref>
                  <c15:spPr xmlns:c15="http://schemas.microsoft.com/office/drawing/2012/chart">
                    <a:solidFill>
                      <a:srgbClr val="E63900"/>
                    </a:solidFill>
                    <a:ln>
                      <a:noFill/>
                    </a:ln>
                    <a:effectLst/>
                  </c15:spPr>
                  <c15:invertIfNegative val="0"/>
                  <c15:bubble3D val="0"/>
                </c15:categoryFilterException>
                <c15:categoryFilterException>
                  <c15:sqref>A03c!$F$126</c15:sqref>
                  <c15:spPr xmlns:c15="http://schemas.microsoft.com/office/drawing/2012/chart">
                    <a:solidFill>
                      <a:srgbClr val="E63900"/>
                    </a:solidFill>
                    <a:ln>
                      <a:noFill/>
                    </a:ln>
                    <a:effectLst/>
                  </c15:spPr>
                  <c15:invertIfNegative val="0"/>
                  <c15:bubble3D val="0"/>
                </c15:categoryFilterException>
                <c15:categoryFilterException>
                  <c15:sqref>A03c!$F$128</c15:sqref>
                  <c15:spPr xmlns:c15="http://schemas.microsoft.com/office/drawing/2012/chart">
                    <a:solidFill>
                      <a:srgbClr val="E63900"/>
                    </a:solidFill>
                    <a:ln>
                      <a:noFill/>
                    </a:ln>
                    <a:effectLst/>
                  </c15:spPr>
                  <c15:invertIfNegative val="0"/>
                  <c15:bubble3D val="0"/>
                </c15:categoryFilterException>
                <c15:categoryFilterException>
                  <c15:sqref>A03c!$F$133</c15:sqref>
                  <c15:spPr xmlns:c15="http://schemas.microsoft.com/office/drawing/2012/chart">
                    <a:solidFill>
                      <a:srgbClr val="E63900"/>
                    </a:solidFill>
                    <a:ln>
                      <a:noFill/>
                    </a:ln>
                    <a:effectLst/>
                  </c15:spPr>
                  <c15:invertIfNegative val="0"/>
                  <c15:bubble3D val="0"/>
                </c15:categoryFilterException>
                <c15:categoryFilterException>
                  <c15:sqref>A03c!$F$135</c15:sqref>
                  <c15:spPr xmlns:c15="http://schemas.microsoft.com/office/drawing/2012/chart">
                    <a:solidFill>
                      <a:srgbClr val="E63900"/>
                    </a:solidFill>
                    <a:ln>
                      <a:noFill/>
                    </a:ln>
                    <a:effectLst/>
                  </c15:spPr>
                  <c15:invertIfNegative val="0"/>
                  <c15:bubble3D val="0"/>
                </c15:categoryFilterException>
                <c15:categoryFilterException>
                  <c15:sqref>A03c!$F$140</c15:sqref>
                  <c15:spPr xmlns:c15="http://schemas.microsoft.com/office/drawing/2012/chart">
                    <a:solidFill>
                      <a:srgbClr val="E63900"/>
                    </a:solidFill>
                    <a:ln>
                      <a:noFill/>
                    </a:ln>
                    <a:effectLst/>
                  </c15:spPr>
                  <c15:invertIfNegative val="0"/>
                  <c15:bubble3D val="0"/>
                </c15:categoryFilterException>
                <c15:categoryFilterException>
                  <c15:sqref>A03c!$F$142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D977-40E5-8634-65E3B04B3FDB}"/>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'A04'!$A$2</c:f>
          <c:strCache>
            <c:ptCount val="1"/>
            <c:pt idx="0">
              <c:v>Har du använt narkotika?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'A04'!$C$37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D7D0-4976-BEE6-A24A0400189C}"/>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D7D0-4976-BEE6-A24A0400189C}"/>
              </c:ext>
            </c:extLst>
          </c:dPt>
          <c:dPt>
            <c:idx val="3"/>
            <c:invertIfNegative val="0"/>
            <c:bubble3D val="0"/>
            <c:spPr>
              <a:solidFill>
                <a:srgbClr val="008B39"/>
              </a:solidFill>
              <a:ln>
                <a:noFill/>
              </a:ln>
              <a:effectLst/>
            </c:spPr>
            <c:extLst>
              <c:ext xmlns:c16="http://schemas.microsoft.com/office/drawing/2014/chart" uri="{C3380CC4-5D6E-409C-BE32-E72D297353CC}">
                <c16:uniqueId val="{00000005-D7D0-4976-BEE6-A24A0400189C}"/>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D7D0-4976-BEE6-A24A0400189C}"/>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D7D0-4976-BEE6-A24A0400189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'A04'!$C$38:$C$45</c:f>
              <c:numCache>
                <c:formatCode>0;;;</c:formatCode>
                <c:ptCount val="8"/>
                <c:pt idx="0">
                  <c:v>98.76543209876543</c:v>
                </c:pt>
                <c:pt idx="1">
                  <c:v>95</c:v>
                </c:pt>
                <c:pt idx="3">
                  <c:v>96.226415094339629</c:v>
                </c:pt>
                <c:pt idx="4">
                  <c:v>95.604395604395606</c:v>
                </c:pt>
                <c:pt idx="6">
                  <c:v>97.474747474747474</c:v>
                </c:pt>
                <c:pt idx="7">
                  <c:v>95.061728395061735</c:v>
                </c:pt>
              </c:numCache>
            </c:numRef>
          </c:val>
          <c:extLst>
            <c:ext xmlns:c16="http://schemas.microsoft.com/office/drawing/2014/chart" uri="{C3380CC4-5D6E-409C-BE32-E72D297353CC}">
              <c16:uniqueId val="{0000000A-D7D0-4976-BEE6-A24A0400189C}"/>
            </c:ext>
          </c:extLst>
        </c:ser>
        <c:ser>
          <c:idx val="1"/>
          <c:order val="1"/>
          <c:tx>
            <c:strRef>
              <c:f>'A04'!$D$37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D7D0-4976-BEE6-A24A0400189C}"/>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D7D0-4976-BEE6-A24A0400189C}"/>
              </c:ext>
            </c:extLst>
          </c:dPt>
          <c:dPt>
            <c:idx val="3"/>
            <c:invertIfNegative val="0"/>
            <c:bubble3D val="0"/>
            <c:spPr>
              <a:solidFill>
                <a:srgbClr val="FFCC66"/>
              </a:solidFill>
              <a:ln>
                <a:noFill/>
              </a:ln>
              <a:effectLst/>
            </c:spPr>
            <c:extLst>
              <c:ext xmlns:c16="http://schemas.microsoft.com/office/drawing/2014/chart" uri="{C3380CC4-5D6E-409C-BE32-E72D297353CC}">
                <c16:uniqueId val="{00000010-D7D0-4976-BEE6-A24A0400189C}"/>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D7D0-4976-BEE6-A24A0400189C}"/>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D7D0-4976-BEE6-A24A0400189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'A04'!$D$38:$D$45</c:f>
              <c:numCache>
                <c:formatCode>0;;;</c:formatCode>
                <c:ptCount val="8"/>
                <c:pt idx="0">
                  <c:v>0</c:v>
                </c:pt>
                <c:pt idx="1">
                  <c:v>5</c:v>
                </c:pt>
                <c:pt idx="3">
                  <c:v>1.8867924528301887</c:v>
                </c:pt>
                <c:pt idx="4">
                  <c:v>2.197802197802198</c:v>
                </c:pt>
                <c:pt idx="6">
                  <c:v>1.0101010101010102</c:v>
                </c:pt>
                <c:pt idx="7">
                  <c:v>3.7037037037037037</c:v>
                </c:pt>
              </c:numCache>
            </c:numRef>
          </c:val>
          <c:extLst>
            <c:ext xmlns:c16="http://schemas.microsoft.com/office/drawing/2014/chart" uri="{C3380CC4-5D6E-409C-BE32-E72D297353CC}">
              <c16:uniqueId val="{00000015-D7D0-4976-BEE6-A24A0400189C}"/>
            </c:ext>
          </c:extLst>
        </c:ser>
        <c:ser>
          <c:idx val="2"/>
          <c:order val="2"/>
          <c:tx>
            <c:strRef>
              <c:f>'A04'!$E$37</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D7D0-4976-BEE6-A24A0400189C}"/>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D7D0-4976-BEE6-A24A0400189C}"/>
              </c:ext>
            </c:extLst>
          </c:dPt>
          <c:dPt>
            <c:idx val="3"/>
            <c:invertIfNegative val="0"/>
            <c:bubble3D val="0"/>
            <c:spPr>
              <a:solidFill>
                <a:srgbClr val="E63900"/>
              </a:solidFill>
              <a:ln>
                <a:noFill/>
              </a:ln>
              <a:effectLst/>
            </c:spPr>
            <c:extLst>
              <c:ext xmlns:c16="http://schemas.microsoft.com/office/drawing/2014/chart" uri="{C3380CC4-5D6E-409C-BE32-E72D297353CC}">
                <c16:uniqueId val="{0000001B-D7D0-4976-BEE6-A24A0400189C}"/>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D7D0-4976-BEE6-A24A0400189C}"/>
              </c:ext>
            </c:extLst>
          </c:dPt>
          <c:dPt>
            <c:idx val="6"/>
            <c:invertIfNegative val="0"/>
            <c:bubble3D val="0"/>
            <c:spPr>
              <a:solidFill>
                <a:srgbClr val="E63900"/>
              </a:solidFill>
              <a:ln>
                <a:noFill/>
              </a:ln>
              <a:effectLst/>
            </c:spPr>
            <c:extLst>
              <c:ext xmlns:c16="http://schemas.microsoft.com/office/drawing/2014/chart" uri="{C3380CC4-5D6E-409C-BE32-E72D297353CC}">
                <c16:uniqueId val="{0000001F-D7D0-4976-BEE6-A24A0400189C}"/>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'A04'!$E$38:$E$45</c:f>
              <c:numCache>
                <c:formatCode>0;;;</c:formatCode>
                <c:ptCount val="8"/>
                <c:pt idx="0">
                  <c:v>1.2345679012345678</c:v>
                </c:pt>
                <c:pt idx="1">
                  <c:v>0</c:v>
                </c:pt>
                <c:pt idx="3">
                  <c:v>1.8867924528301887</c:v>
                </c:pt>
                <c:pt idx="4">
                  <c:v>2.197802197802198</c:v>
                </c:pt>
                <c:pt idx="6">
                  <c:v>1.5151515151515151</c:v>
                </c:pt>
                <c:pt idx="7">
                  <c:v>1.2345679012345678</c:v>
                </c:pt>
              </c:numCache>
            </c:numRef>
          </c:val>
          <c:extLst xmlns:c15="http://schemas.microsoft.com/office/drawing/2012/chart">
            <c:ext xmlns:c16="http://schemas.microsoft.com/office/drawing/2014/chart" uri="{C3380CC4-5D6E-409C-BE32-E72D297353CC}">
              <c16:uniqueId val="{00000020-D7D0-4976-BEE6-A24A0400189C}"/>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'L01'!$B$47:$B$51</c:f>
              <c:strCache>
                <c:ptCount val="5"/>
                <c:pt idx="0">
                  <c:v>Norra länsdelen</c:v>
                </c:pt>
                <c:pt idx="1">
                  <c:v>Södra länsdelen</c:v>
                </c:pt>
                <c:pt idx="2">
                  <c:v>Västra länsdelen</c:v>
                </c:pt>
                <c:pt idx="3">
                  <c:v>Örebro kommun</c:v>
                </c:pt>
                <c:pt idx="4">
                  <c:v>Örebro län</c:v>
                </c:pt>
              </c:strCache>
            </c:strRef>
          </c:cat>
          <c:val>
            <c:numRef>
              <c:f>'L01'!$C$47:$C$51</c:f>
              <c:numCache>
                <c:formatCode>0</c:formatCode>
                <c:ptCount val="5"/>
                <c:pt idx="0">
                  <c:v>50</c:v>
                </c:pt>
                <c:pt idx="3">
                  <c:v>45</c:v>
                </c:pt>
                <c:pt idx="4">
                  <c:v>44.827586206896555</c:v>
                </c:pt>
              </c:numCache>
            </c:numRef>
          </c:val>
          <c:extLst>
            <c:ext xmlns:c16="http://schemas.microsoft.com/office/drawing/2014/chart" uri="{C3380CC4-5D6E-409C-BE32-E72D297353CC}">
              <c16:uniqueId val="{00000000-D7ED-400D-9A7E-456A8F406ACE}"/>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'L01'!$B$47:$B$51</c:f>
              <c:strCache>
                <c:ptCount val="5"/>
                <c:pt idx="0">
                  <c:v>Norra länsdelen</c:v>
                </c:pt>
                <c:pt idx="1">
                  <c:v>Södra länsdelen</c:v>
                </c:pt>
                <c:pt idx="2">
                  <c:v>Västra länsdelen</c:v>
                </c:pt>
                <c:pt idx="3">
                  <c:v>Örebro kommun</c:v>
                </c:pt>
                <c:pt idx="4">
                  <c:v>Örebro län</c:v>
                </c:pt>
              </c:strCache>
            </c:strRef>
          </c:cat>
          <c:val>
            <c:numRef>
              <c:f>'L01'!$C$52:$C$56</c:f>
              <c:numCache>
                <c:formatCode>0</c:formatCode>
                <c:ptCount val="5"/>
                <c:pt idx="2">
                  <c:v>38.888888888888886</c:v>
                </c:pt>
                <c:pt idx="3">
                  <c:v>46</c:v>
                </c:pt>
                <c:pt idx="4">
                  <c:v>45</c:v>
                </c:pt>
              </c:numCache>
            </c:numRef>
          </c:val>
          <c:extLst>
            <c:ext xmlns:c16="http://schemas.microsoft.com/office/drawing/2014/chart" uri="{C3380CC4-5D6E-409C-BE32-E72D297353CC}">
              <c16:uniqueId val="{00000001-D7ED-400D-9A7E-456A8F406ACE}"/>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'A04'!$A$51</c:f>
          <c:strCache>
            <c:ptCount val="1"/>
            <c:pt idx="0">
              <c:v>Har du använt narkotika?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'A04'!$D$118</c:f>
              <c:strCache>
                <c:ptCount val="1"/>
                <c:pt idx="0">
                  <c:v>Nej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873F-4B5D-A65C-7C3F18EBE686}"/>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873F-4B5D-A65C-7C3F18EBE686}"/>
              </c:ext>
            </c:extLst>
          </c:dPt>
          <c:dPt>
            <c:idx val="2"/>
            <c:invertIfNegative val="0"/>
            <c:bubble3D val="0"/>
            <c:spPr>
              <a:solidFill>
                <a:srgbClr val="008B39"/>
              </a:solidFill>
              <a:ln>
                <a:noFill/>
              </a:ln>
              <a:effectLst/>
            </c:spPr>
            <c:extLst>
              <c:ext xmlns:c16="http://schemas.microsoft.com/office/drawing/2014/chart" uri="{C3380CC4-5D6E-409C-BE32-E72D297353CC}">
                <c16:uniqueId val="{00000009-873F-4B5D-A65C-7C3F18EBE686}"/>
              </c:ext>
            </c:extLst>
          </c:dPt>
          <c:dPt>
            <c:idx val="3"/>
            <c:invertIfNegative val="0"/>
            <c:bubble3D val="0"/>
            <c:spPr>
              <a:solidFill>
                <a:srgbClr val="008B39"/>
              </a:solidFill>
              <a:ln>
                <a:noFill/>
              </a:ln>
              <a:effectLst/>
            </c:spPr>
            <c:extLst>
              <c:ext xmlns:c16="http://schemas.microsoft.com/office/drawing/2014/chart" uri="{C3380CC4-5D6E-409C-BE32-E72D297353CC}">
                <c16:uniqueId val="{0000000F-873F-4B5D-A65C-7C3F18EBE686}"/>
              </c:ext>
            </c:extLst>
          </c:dPt>
          <c:dPt>
            <c:idx val="5"/>
            <c:invertIfNegative val="0"/>
            <c:bubble3D val="0"/>
            <c:spPr>
              <a:solidFill>
                <a:srgbClr val="008B39"/>
              </a:solidFill>
              <a:ln>
                <a:noFill/>
              </a:ln>
              <a:effectLst/>
            </c:spPr>
            <c:extLst>
              <c:ext xmlns:c16="http://schemas.microsoft.com/office/drawing/2014/chart" uri="{C3380CC4-5D6E-409C-BE32-E72D297353CC}">
                <c16:uniqueId val="{00000011-873F-4B5D-A65C-7C3F18EBE686}"/>
              </c:ext>
            </c:extLst>
          </c:dPt>
          <c:dPt>
            <c:idx val="6"/>
            <c:invertIfNegative val="0"/>
            <c:bubble3D val="0"/>
            <c:spPr>
              <a:solidFill>
                <a:srgbClr val="008B39"/>
              </a:solidFill>
              <a:ln>
                <a:noFill/>
              </a:ln>
              <a:effectLst/>
            </c:spPr>
            <c:extLst>
              <c:ext xmlns:c16="http://schemas.microsoft.com/office/drawing/2014/chart" uri="{C3380CC4-5D6E-409C-BE32-E72D297353CC}">
                <c16:uniqueId val="{00000017-873F-4B5D-A65C-7C3F18EBE686}"/>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873F-4B5D-A65C-7C3F18EBE686}"/>
              </c:ext>
            </c:extLst>
          </c:dPt>
          <c:dPt>
            <c:idx val="8"/>
            <c:invertIfNegative val="0"/>
            <c:bubble3D val="0"/>
            <c:spPr>
              <a:solidFill>
                <a:srgbClr val="008B39"/>
              </a:solidFill>
              <a:ln>
                <a:noFill/>
              </a:ln>
              <a:effectLst/>
            </c:spPr>
            <c:extLst>
              <c:ext xmlns:c16="http://schemas.microsoft.com/office/drawing/2014/chart" uri="{C3380CC4-5D6E-409C-BE32-E72D297353CC}">
                <c16:uniqueId val="{0000001B-873F-4B5D-A65C-7C3F18EBE686}"/>
              </c:ext>
            </c:extLst>
          </c:dPt>
          <c:dPt>
            <c:idx val="9"/>
            <c:invertIfNegative val="0"/>
            <c:bubble3D val="0"/>
            <c:spPr>
              <a:solidFill>
                <a:srgbClr val="008B39"/>
              </a:solidFill>
              <a:ln>
                <a:noFill/>
              </a:ln>
              <a:effectLst/>
            </c:spPr>
            <c:extLst>
              <c:ext xmlns:c16="http://schemas.microsoft.com/office/drawing/2014/chart" uri="{C3380CC4-5D6E-409C-BE32-E72D297353CC}">
                <c16:uniqueId val="{00000021-873F-4B5D-A65C-7C3F18EBE686}"/>
              </c:ext>
            </c:extLst>
          </c:dPt>
          <c:dPt>
            <c:idx val="11"/>
            <c:invertIfNegative val="0"/>
            <c:bubble3D val="0"/>
            <c:spPr>
              <a:solidFill>
                <a:srgbClr val="008B39"/>
              </a:solidFill>
              <a:ln>
                <a:noFill/>
              </a:ln>
              <a:effectLst/>
            </c:spPr>
            <c:extLst>
              <c:ext xmlns:c16="http://schemas.microsoft.com/office/drawing/2014/chart" uri="{C3380CC4-5D6E-409C-BE32-E72D297353CC}">
                <c16:uniqueId val="{00000023-873F-4B5D-A65C-7C3F18EBE686}"/>
              </c:ext>
            </c:extLst>
          </c:dPt>
          <c:dPt>
            <c:idx val="12"/>
            <c:invertIfNegative val="0"/>
            <c:bubble3D val="0"/>
            <c:spPr>
              <a:solidFill>
                <a:srgbClr val="008B39"/>
              </a:solidFill>
              <a:ln>
                <a:noFill/>
              </a:ln>
              <a:effectLst/>
            </c:spPr>
            <c:extLst>
              <c:ext xmlns:c16="http://schemas.microsoft.com/office/drawing/2014/chart" uri="{C3380CC4-5D6E-409C-BE32-E72D297353CC}">
                <c16:uniqueId val="{00000025-873F-4B5D-A65C-7C3F18EBE686}"/>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873F-4B5D-A65C-7C3F18EBE686}"/>
              </c:ext>
            </c:extLst>
          </c:dPt>
          <c:dPt>
            <c:idx val="14"/>
            <c:invertIfNegative val="0"/>
            <c:bubble3D val="0"/>
            <c:spPr>
              <a:solidFill>
                <a:srgbClr val="008B39"/>
              </a:solidFill>
              <a:ln>
                <a:noFill/>
              </a:ln>
              <a:effectLst/>
            </c:spPr>
            <c:extLst>
              <c:ext xmlns:c16="http://schemas.microsoft.com/office/drawing/2014/chart" uri="{C3380CC4-5D6E-409C-BE32-E72D297353CC}">
                <c16:uniqueId val="{00000029-873F-4B5D-A65C-7C3F18EBE686}"/>
              </c:ext>
            </c:extLst>
          </c:dPt>
          <c:dPt>
            <c:idx val="16"/>
            <c:invertIfNegative val="0"/>
            <c:bubble3D val="0"/>
            <c:spPr>
              <a:solidFill>
                <a:srgbClr val="008B39"/>
              </a:solidFill>
              <a:ln>
                <a:noFill/>
              </a:ln>
              <a:effectLst/>
            </c:spPr>
            <c:extLst>
              <c:ext xmlns:c16="http://schemas.microsoft.com/office/drawing/2014/chart" uri="{C3380CC4-5D6E-409C-BE32-E72D297353CC}">
                <c16:uniqueId val="{0000002B-873F-4B5D-A65C-7C3F18EBE686}"/>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873F-4B5D-A65C-7C3F18EBE686}"/>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873F-4B5D-A65C-7C3F18EBE686}"/>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873F-4B5D-A65C-7C3F18EBE686}"/>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873F-4B5D-A65C-7C3F18EBE686}"/>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873F-4B5D-A65C-7C3F18EBE686}"/>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873F-4B5D-A65C-7C3F18EBE686}"/>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873F-4B5D-A65C-7C3F18EBE686}"/>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873F-4B5D-A65C-7C3F18EBE686}"/>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873F-4B5D-A65C-7C3F18EBE686}"/>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873F-4B5D-A65C-7C3F18EBE686}"/>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873F-4B5D-A65C-7C3F18EBE686}"/>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873F-4B5D-A65C-7C3F18EBE686}"/>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873F-4B5D-A65C-7C3F18EBE686}"/>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873F-4B5D-A65C-7C3F18EBE686}"/>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873F-4B5D-A65C-7C3F18EBE686}"/>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873F-4B5D-A65C-7C3F18EBE686}"/>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873F-4B5D-A65C-7C3F18EBE686}"/>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873F-4B5D-A65C-7C3F18EBE686}"/>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873F-4B5D-A65C-7C3F18EBE686}"/>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873F-4B5D-A65C-7C3F18EBE686}"/>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873F-4B5D-A65C-7C3F18EBE686}"/>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873F-4B5D-A65C-7C3F18EBE686}"/>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873F-4B5D-A65C-7C3F18EBE686}"/>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873F-4B5D-A65C-7C3F18EBE686}"/>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873F-4B5D-A65C-7C3F18EBE686}"/>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873F-4B5D-A65C-7C3F18EBE686}"/>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873F-4B5D-A65C-7C3F18EBE686}"/>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873F-4B5D-A65C-7C3F18EBE686}"/>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873F-4B5D-A65C-7C3F18EBE686}"/>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873F-4B5D-A65C-7C3F18EBE686}"/>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873F-4B5D-A65C-7C3F18EBE686}"/>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873F-4B5D-A65C-7C3F18EBE68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'A04'!$A$119:$C$152</c15:sqref>
                  </c15:fullRef>
                </c:ext>
              </c:extLst>
              <c:f>('A04'!$A$123:$C$125,'A04'!$A$130:$C$132,'A04'!$A$137:$C$139,'A04'!$A$144:$C$152)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'A04'!$D$119:$D$152</c15:sqref>
                  </c15:fullRef>
                </c:ext>
              </c:extLst>
              <c:f>('A04'!$D$123:$D$125,'A04'!$D$130:$D$132,'A04'!$D$137:$D$139,'A04'!$D$144:$D$152)</c:f>
              <c:numCache>
                <c:formatCode>0;;;</c:formatCode>
                <c:ptCount val="18"/>
                <c:pt idx="0">
                  <c:v>100</c:v>
                </c:pt>
                <c:pt idx="3">
                  <c:v>100</c:v>
                </c:pt>
                <c:pt idx="4">
                  <c:v>100</c:v>
                </c:pt>
                <c:pt idx="6">
                  <c:v>100</c:v>
                </c:pt>
                <c:pt idx="7">
                  <c:v>90.909090909090907</c:v>
                </c:pt>
                <c:pt idx="9">
                  <c:v>96.18320610687023</c:v>
                </c:pt>
                <c:pt idx="10">
                  <c:v>95.145631067961162</c:v>
                </c:pt>
                <c:pt idx="12">
                  <c:v>98.76543209876543</c:v>
                </c:pt>
                <c:pt idx="13">
                  <c:v>95</c:v>
                </c:pt>
                <c:pt idx="14">
                  <c:v>96.226415094339629</c:v>
                </c:pt>
                <c:pt idx="15">
                  <c:v>95.604395604395606</c:v>
                </c:pt>
                <c:pt idx="16">
                  <c:v>97.474747474747474</c:v>
                </c:pt>
                <c:pt idx="17">
                  <c:v>95.061728395061735</c:v>
                </c:pt>
              </c:numCache>
            </c:numRef>
          </c:val>
          <c:extLst>
            <c:ext xmlns:c15="http://schemas.microsoft.com/office/drawing/2012/chart" uri="{02D57815-91ED-43cb-92C2-25804820EDAC}">
              <c15:categoryFilterExceptions>
                <c15:categoryFilterException>
                  <c15:sqref>'A04'!$D$119</c15:sqref>
                  <c15:spPr xmlns:c15="http://schemas.microsoft.com/office/drawing/2012/chart">
                    <a:solidFill>
                      <a:srgbClr val="008B39"/>
                    </a:solidFill>
                    <a:ln>
                      <a:noFill/>
                    </a:ln>
                    <a:effectLst/>
                  </c15:spPr>
                  <c15:invertIfNegative val="0"/>
                  <c15:bubble3D val="0"/>
                </c15:categoryFilterException>
                <c15:categoryFilterException>
                  <c15:sqref>'A04'!$D$121</c15:sqref>
                  <c15:spPr xmlns:c15="http://schemas.microsoft.com/office/drawing/2012/chart">
                    <a:solidFill>
                      <a:srgbClr val="008B39"/>
                    </a:solidFill>
                    <a:ln>
                      <a:noFill/>
                    </a:ln>
                    <a:effectLst/>
                  </c15:spPr>
                  <c15:invertIfNegative val="0"/>
                  <c15:bubble3D val="0"/>
                </c15:categoryFilterException>
                <c15:categoryFilterException>
                  <c15:sqref>'A04'!$D$126</c15:sqref>
                  <c15:spPr xmlns:c15="http://schemas.microsoft.com/office/drawing/2012/chart">
                    <a:solidFill>
                      <a:srgbClr val="008B39"/>
                    </a:solidFill>
                    <a:ln>
                      <a:noFill/>
                    </a:ln>
                    <a:effectLst/>
                  </c15:spPr>
                  <c15:invertIfNegative val="0"/>
                  <c15:bubble3D val="0"/>
                </c15:categoryFilterException>
                <c15:categoryFilterException>
                  <c15:sqref>'A04'!$D$128</c15:sqref>
                  <c15:spPr xmlns:c15="http://schemas.microsoft.com/office/drawing/2012/chart">
                    <a:solidFill>
                      <a:srgbClr val="008B39"/>
                    </a:solidFill>
                    <a:ln>
                      <a:noFill/>
                    </a:ln>
                    <a:effectLst/>
                  </c15:spPr>
                  <c15:invertIfNegative val="0"/>
                  <c15:bubble3D val="0"/>
                </c15:categoryFilterException>
                <c15:categoryFilterException>
                  <c15:sqref>'A04'!$D$133</c15:sqref>
                  <c15:spPr xmlns:c15="http://schemas.microsoft.com/office/drawing/2012/chart">
                    <a:solidFill>
                      <a:srgbClr val="008B39"/>
                    </a:solidFill>
                    <a:ln>
                      <a:noFill/>
                    </a:ln>
                    <a:effectLst/>
                  </c15:spPr>
                  <c15:invertIfNegative val="0"/>
                  <c15:bubble3D val="0"/>
                </c15:categoryFilterException>
                <c15:categoryFilterException>
                  <c15:sqref>'A04'!$D$135</c15:sqref>
                  <c15:spPr xmlns:c15="http://schemas.microsoft.com/office/drawing/2012/chart">
                    <a:solidFill>
                      <a:srgbClr val="008B39"/>
                    </a:solidFill>
                    <a:ln>
                      <a:noFill/>
                    </a:ln>
                    <a:effectLst/>
                  </c15:spPr>
                  <c15:invertIfNegative val="0"/>
                  <c15:bubble3D val="0"/>
                </c15:categoryFilterException>
                <c15:categoryFilterException>
                  <c15:sqref>'A04'!$D$140</c15:sqref>
                  <c15:spPr xmlns:c15="http://schemas.microsoft.com/office/drawing/2012/chart">
                    <a:solidFill>
                      <a:srgbClr val="008B39"/>
                    </a:solidFill>
                    <a:ln>
                      <a:noFill/>
                    </a:ln>
                    <a:effectLst/>
                  </c15:spPr>
                  <c15:invertIfNegative val="0"/>
                  <c15:bubble3D val="0"/>
                </c15:categoryFilterException>
                <c15:categoryFilterException>
                  <c15:sqref>'A04'!$D$142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873F-4B5D-A65C-7C3F18EBE686}"/>
            </c:ext>
          </c:extLst>
        </c:ser>
        <c:ser>
          <c:idx val="1"/>
          <c:order val="1"/>
          <c:tx>
            <c:strRef>
              <c:f>'A04'!$E$118</c:f>
              <c:strCache>
                <c:ptCount val="1"/>
                <c:pt idx="0">
                  <c:v>Ja, en gång</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873F-4B5D-A65C-7C3F18EBE686}"/>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873F-4B5D-A65C-7C3F18EBE686}"/>
              </c:ext>
            </c:extLst>
          </c:dPt>
          <c:dPt>
            <c:idx val="2"/>
            <c:invertIfNegative val="0"/>
            <c:bubble3D val="0"/>
            <c:spPr>
              <a:solidFill>
                <a:srgbClr val="FFCC66"/>
              </a:solidFill>
              <a:ln>
                <a:noFill/>
              </a:ln>
              <a:effectLst/>
            </c:spPr>
            <c:extLst>
              <c:ext xmlns:c16="http://schemas.microsoft.com/office/drawing/2014/chart" uri="{C3380CC4-5D6E-409C-BE32-E72D297353CC}">
                <c16:uniqueId val="{00000076-873F-4B5D-A65C-7C3F18EBE686}"/>
              </c:ext>
            </c:extLst>
          </c:dPt>
          <c:dPt>
            <c:idx val="3"/>
            <c:invertIfNegative val="0"/>
            <c:bubble3D val="0"/>
            <c:spPr>
              <a:solidFill>
                <a:srgbClr val="FFCC66"/>
              </a:solidFill>
              <a:ln>
                <a:noFill/>
              </a:ln>
              <a:effectLst/>
            </c:spPr>
            <c:extLst>
              <c:ext xmlns:c16="http://schemas.microsoft.com/office/drawing/2014/chart" uri="{C3380CC4-5D6E-409C-BE32-E72D297353CC}">
                <c16:uniqueId val="{0000007C-873F-4B5D-A65C-7C3F18EBE686}"/>
              </c:ext>
            </c:extLst>
          </c:dPt>
          <c:dPt>
            <c:idx val="5"/>
            <c:invertIfNegative val="0"/>
            <c:bubble3D val="0"/>
            <c:spPr>
              <a:solidFill>
                <a:srgbClr val="FFCC66"/>
              </a:solidFill>
              <a:ln>
                <a:noFill/>
              </a:ln>
              <a:effectLst/>
            </c:spPr>
            <c:extLst>
              <c:ext xmlns:c16="http://schemas.microsoft.com/office/drawing/2014/chart" uri="{C3380CC4-5D6E-409C-BE32-E72D297353CC}">
                <c16:uniqueId val="{0000007E-873F-4B5D-A65C-7C3F18EBE686}"/>
              </c:ext>
            </c:extLst>
          </c:dPt>
          <c:dPt>
            <c:idx val="6"/>
            <c:invertIfNegative val="0"/>
            <c:bubble3D val="0"/>
            <c:spPr>
              <a:solidFill>
                <a:srgbClr val="FFCC66"/>
              </a:solidFill>
              <a:ln>
                <a:noFill/>
              </a:ln>
              <a:effectLst/>
            </c:spPr>
            <c:extLst>
              <c:ext xmlns:c16="http://schemas.microsoft.com/office/drawing/2014/chart" uri="{C3380CC4-5D6E-409C-BE32-E72D297353CC}">
                <c16:uniqueId val="{00000084-873F-4B5D-A65C-7C3F18EBE686}"/>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873F-4B5D-A65C-7C3F18EBE686}"/>
              </c:ext>
            </c:extLst>
          </c:dPt>
          <c:dPt>
            <c:idx val="8"/>
            <c:invertIfNegative val="0"/>
            <c:bubble3D val="0"/>
            <c:spPr>
              <a:solidFill>
                <a:srgbClr val="FFCC66"/>
              </a:solidFill>
              <a:ln>
                <a:noFill/>
              </a:ln>
              <a:effectLst/>
            </c:spPr>
            <c:extLst>
              <c:ext xmlns:c16="http://schemas.microsoft.com/office/drawing/2014/chart" uri="{C3380CC4-5D6E-409C-BE32-E72D297353CC}">
                <c16:uniqueId val="{00000088-873F-4B5D-A65C-7C3F18EBE686}"/>
              </c:ext>
            </c:extLst>
          </c:dPt>
          <c:dPt>
            <c:idx val="9"/>
            <c:invertIfNegative val="0"/>
            <c:bubble3D val="0"/>
            <c:spPr>
              <a:solidFill>
                <a:srgbClr val="FFCC66"/>
              </a:solidFill>
              <a:ln>
                <a:noFill/>
              </a:ln>
              <a:effectLst/>
            </c:spPr>
            <c:extLst>
              <c:ext xmlns:c16="http://schemas.microsoft.com/office/drawing/2014/chart" uri="{C3380CC4-5D6E-409C-BE32-E72D297353CC}">
                <c16:uniqueId val="{0000008E-873F-4B5D-A65C-7C3F18EBE686}"/>
              </c:ext>
            </c:extLst>
          </c:dPt>
          <c:dPt>
            <c:idx val="11"/>
            <c:invertIfNegative val="0"/>
            <c:bubble3D val="0"/>
            <c:spPr>
              <a:solidFill>
                <a:srgbClr val="FFCC66"/>
              </a:solidFill>
              <a:ln>
                <a:noFill/>
              </a:ln>
              <a:effectLst/>
            </c:spPr>
            <c:extLst>
              <c:ext xmlns:c16="http://schemas.microsoft.com/office/drawing/2014/chart" uri="{C3380CC4-5D6E-409C-BE32-E72D297353CC}">
                <c16:uniqueId val="{00000090-873F-4B5D-A65C-7C3F18EBE686}"/>
              </c:ext>
            </c:extLst>
          </c:dPt>
          <c:dPt>
            <c:idx val="12"/>
            <c:invertIfNegative val="0"/>
            <c:bubble3D val="0"/>
            <c:spPr>
              <a:solidFill>
                <a:srgbClr val="FFCC66"/>
              </a:solidFill>
              <a:ln>
                <a:noFill/>
              </a:ln>
              <a:effectLst/>
            </c:spPr>
            <c:extLst>
              <c:ext xmlns:c16="http://schemas.microsoft.com/office/drawing/2014/chart" uri="{C3380CC4-5D6E-409C-BE32-E72D297353CC}">
                <c16:uniqueId val="{00000092-873F-4B5D-A65C-7C3F18EBE686}"/>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873F-4B5D-A65C-7C3F18EBE686}"/>
              </c:ext>
            </c:extLst>
          </c:dPt>
          <c:dPt>
            <c:idx val="14"/>
            <c:invertIfNegative val="0"/>
            <c:bubble3D val="0"/>
            <c:spPr>
              <a:solidFill>
                <a:srgbClr val="FFCC66"/>
              </a:solidFill>
              <a:ln>
                <a:noFill/>
              </a:ln>
              <a:effectLst/>
            </c:spPr>
            <c:extLst>
              <c:ext xmlns:c16="http://schemas.microsoft.com/office/drawing/2014/chart" uri="{C3380CC4-5D6E-409C-BE32-E72D297353CC}">
                <c16:uniqueId val="{00000096-873F-4B5D-A65C-7C3F18EBE686}"/>
              </c:ext>
            </c:extLst>
          </c:dPt>
          <c:dPt>
            <c:idx val="16"/>
            <c:invertIfNegative val="0"/>
            <c:bubble3D val="0"/>
            <c:spPr>
              <a:solidFill>
                <a:srgbClr val="FFCC66"/>
              </a:solidFill>
              <a:ln>
                <a:noFill/>
              </a:ln>
              <a:effectLst/>
            </c:spPr>
            <c:extLst>
              <c:ext xmlns:c16="http://schemas.microsoft.com/office/drawing/2014/chart" uri="{C3380CC4-5D6E-409C-BE32-E72D297353CC}">
                <c16:uniqueId val="{00000098-873F-4B5D-A65C-7C3F18EBE686}"/>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873F-4B5D-A65C-7C3F18EBE686}"/>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873F-4B5D-A65C-7C3F18EBE686}"/>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873F-4B5D-A65C-7C3F18EBE686}"/>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873F-4B5D-A65C-7C3F18EBE686}"/>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873F-4B5D-A65C-7C3F18EBE686}"/>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873F-4B5D-A65C-7C3F18EBE686}"/>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873F-4B5D-A65C-7C3F18EBE686}"/>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873F-4B5D-A65C-7C3F18EBE686}"/>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873F-4B5D-A65C-7C3F18EBE686}"/>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873F-4B5D-A65C-7C3F18EBE686}"/>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873F-4B5D-A65C-7C3F18EBE686}"/>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873F-4B5D-A65C-7C3F18EBE686}"/>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873F-4B5D-A65C-7C3F18EBE686}"/>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873F-4B5D-A65C-7C3F18EBE686}"/>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873F-4B5D-A65C-7C3F18EBE686}"/>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873F-4B5D-A65C-7C3F18EBE686}"/>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873F-4B5D-A65C-7C3F18EBE686}"/>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873F-4B5D-A65C-7C3F18EBE686}"/>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873F-4B5D-A65C-7C3F18EBE686}"/>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873F-4B5D-A65C-7C3F18EBE686}"/>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873F-4B5D-A65C-7C3F18EBE686}"/>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873F-4B5D-A65C-7C3F18EBE686}"/>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873F-4B5D-A65C-7C3F18EBE686}"/>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873F-4B5D-A65C-7C3F18EBE686}"/>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873F-4B5D-A65C-7C3F18EBE686}"/>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873F-4B5D-A65C-7C3F18EBE686}"/>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873F-4B5D-A65C-7C3F18EBE686}"/>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873F-4B5D-A65C-7C3F18EBE686}"/>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873F-4B5D-A65C-7C3F18EBE686}"/>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873F-4B5D-A65C-7C3F18EBE686}"/>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873F-4B5D-A65C-7C3F18EBE686}"/>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873F-4B5D-A65C-7C3F18EBE68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'A04'!$A$119:$C$152</c15:sqref>
                  </c15:fullRef>
                </c:ext>
              </c:extLst>
              <c:f>('A04'!$A$123:$C$125,'A04'!$A$130:$C$132,'A04'!$A$137:$C$139,'A04'!$A$144:$C$152)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'A04'!$E$119:$E$152</c15:sqref>
                  </c15:fullRef>
                </c:ext>
              </c:extLst>
              <c:f>('A04'!$E$123:$E$125,'A04'!$E$130:$E$132,'A04'!$E$137:$E$139,'A04'!$E$144:$E$152)</c:f>
              <c:numCache>
                <c:formatCode>0;;;</c:formatCode>
                <c:ptCount val="18"/>
                <c:pt idx="0">
                  <c:v>0</c:v>
                </c:pt>
                <c:pt idx="3">
                  <c:v>0</c:v>
                </c:pt>
                <c:pt idx="4">
                  <c:v>0</c:v>
                </c:pt>
                <c:pt idx="6">
                  <c:v>0</c:v>
                </c:pt>
                <c:pt idx="7">
                  <c:v>9.0909090909090917</c:v>
                </c:pt>
                <c:pt idx="9">
                  <c:v>1.5267175572519085</c:v>
                </c:pt>
                <c:pt idx="10">
                  <c:v>2.912621359223301</c:v>
                </c:pt>
                <c:pt idx="12">
                  <c:v>0</c:v>
                </c:pt>
                <c:pt idx="13">
                  <c:v>5</c:v>
                </c:pt>
                <c:pt idx="14">
                  <c:v>1.8867924528301887</c:v>
                </c:pt>
                <c:pt idx="15">
                  <c:v>2.197802197802198</c:v>
                </c:pt>
                <c:pt idx="16">
                  <c:v>1.0101010101010102</c:v>
                </c:pt>
                <c:pt idx="17">
                  <c:v>3.7037037037037037</c:v>
                </c:pt>
              </c:numCache>
            </c:numRef>
          </c:val>
          <c:extLst>
            <c:ext xmlns:c15="http://schemas.microsoft.com/office/drawing/2012/chart" uri="{02D57815-91ED-43cb-92C2-25804820EDAC}">
              <c15:categoryFilterExceptions>
                <c15:categoryFilterException>
                  <c15:sqref>'A04'!$E$119</c15:sqref>
                  <c15:spPr xmlns:c15="http://schemas.microsoft.com/office/drawing/2012/chart">
                    <a:solidFill>
                      <a:srgbClr val="FFCC66"/>
                    </a:solidFill>
                    <a:ln>
                      <a:noFill/>
                    </a:ln>
                    <a:effectLst/>
                  </c15:spPr>
                  <c15:invertIfNegative val="0"/>
                  <c15:bubble3D val="0"/>
                </c15:categoryFilterException>
                <c15:categoryFilterException>
                  <c15:sqref>'A04'!$E$121</c15:sqref>
                  <c15:spPr xmlns:c15="http://schemas.microsoft.com/office/drawing/2012/chart">
                    <a:solidFill>
                      <a:srgbClr val="FFCC66"/>
                    </a:solidFill>
                    <a:ln>
                      <a:noFill/>
                    </a:ln>
                    <a:effectLst/>
                  </c15:spPr>
                  <c15:invertIfNegative val="0"/>
                  <c15:bubble3D val="0"/>
                </c15:categoryFilterException>
                <c15:categoryFilterException>
                  <c15:sqref>'A04'!$E$126</c15:sqref>
                  <c15:spPr xmlns:c15="http://schemas.microsoft.com/office/drawing/2012/chart">
                    <a:solidFill>
                      <a:srgbClr val="FFCC66"/>
                    </a:solidFill>
                    <a:ln>
                      <a:noFill/>
                    </a:ln>
                    <a:effectLst/>
                  </c15:spPr>
                  <c15:invertIfNegative val="0"/>
                  <c15:bubble3D val="0"/>
                </c15:categoryFilterException>
                <c15:categoryFilterException>
                  <c15:sqref>'A04'!$E$128</c15:sqref>
                  <c15:spPr xmlns:c15="http://schemas.microsoft.com/office/drawing/2012/chart">
                    <a:solidFill>
                      <a:srgbClr val="FFCC66"/>
                    </a:solidFill>
                    <a:ln>
                      <a:noFill/>
                    </a:ln>
                    <a:effectLst/>
                  </c15:spPr>
                  <c15:invertIfNegative val="0"/>
                  <c15:bubble3D val="0"/>
                </c15:categoryFilterException>
                <c15:categoryFilterException>
                  <c15:sqref>'A04'!$E$133</c15:sqref>
                  <c15:spPr xmlns:c15="http://schemas.microsoft.com/office/drawing/2012/chart">
                    <a:solidFill>
                      <a:srgbClr val="FFCC66"/>
                    </a:solidFill>
                    <a:ln>
                      <a:noFill/>
                    </a:ln>
                    <a:effectLst/>
                  </c15:spPr>
                  <c15:invertIfNegative val="0"/>
                  <c15:bubble3D val="0"/>
                </c15:categoryFilterException>
                <c15:categoryFilterException>
                  <c15:sqref>'A04'!$E$135</c15:sqref>
                  <c15:spPr xmlns:c15="http://schemas.microsoft.com/office/drawing/2012/chart">
                    <a:solidFill>
                      <a:srgbClr val="FFCC66"/>
                    </a:solidFill>
                    <a:ln>
                      <a:noFill/>
                    </a:ln>
                    <a:effectLst/>
                  </c15:spPr>
                  <c15:invertIfNegative val="0"/>
                  <c15:bubble3D val="0"/>
                </c15:categoryFilterException>
                <c15:categoryFilterException>
                  <c15:sqref>'A04'!$E$140</c15:sqref>
                  <c15:spPr xmlns:c15="http://schemas.microsoft.com/office/drawing/2012/chart">
                    <a:solidFill>
                      <a:srgbClr val="FFCC66"/>
                    </a:solidFill>
                    <a:ln>
                      <a:noFill/>
                    </a:ln>
                    <a:effectLst/>
                  </c15:spPr>
                  <c15:invertIfNegative val="0"/>
                  <c15:bubble3D val="0"/>
                </c15:categoryFilterException>
                <c15:categoryFilterException>
                  <c15:sqref>'A04'!$E$142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873F-4B5D-A65C-7C3F18EBE686}"/>
            </c:ext>
          </c:extLst>
        </c:ser>
        <c:ser>
          <c:idx val="2"/>
          <c:order val="2"/>
          <c:tx>
            <c:strRef>
              <c:f>'A04'!$F$118</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873F-4B5D-A65C-7C3F18EBE686}"/>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873F-4B5D-A65C-7C3F18EBE686}"/>
              </c:ext>
            </c:extLst>
          </c:dPt>
          <c:dPt>
            <c:idx val="2"/>
            <c:invertIfNegative val="0"/>
            <c:bubble3D val="0"/>
            <c:spPr>
              <a:solidFill>
                <a:srgbClr val="E63900"/>
              </a:solidFill>
              <a:ln>
                <a:noFill/>
              </a:ln>
              <a:effectLst/>
            </c:spPr>
            <c:extLst>
              <c:ext xmlns:c16="http://schemas.microsoft.com/office/drawing/2014/chart" uri="{C3380CC4-5D6E-409C-BE32-E72D297353CC}">
                <c16:uniqueId val="{000000E3-873F-4B5D-A65C-7C3F18EBE686}"/>
              </c:ext>
            </c:extLst>
          </c:dPt>
          <c:dPt>
            <c:idx val="3"/>
            <c:invertIfNegative val="0"/>
            <c:bubble3D val="0"/>
            <c:spPr>
              <a:solidFill>
                <a:srgbClr val="E63900"/>
              </a:solidFill>
              <a:ln>
                <a:noFill/>
              </a:ln>
              <a:effectLst/>
            </c:spPr>
            <c:extLst>
              <c:ext xmlns:c16="http://schemas.microsoft.com/office/drawing/2014/chart" uri="{C3380CC4-5D6E-409C-BE32-E72D297353CC}">
                <c16:uniqueId val="{000000E9-873F-4B5D-A65C-7C3F18EBE686}"/>
              </c:ext>
            </c:extLst>
          </c:dPt>
          <c:dPt>
            <c:idx val="5"/>
            <c:invertIfNegative val="0"/>
            <c:bubble3D val="0"/>
            <c:spPr>
              <a:solidFill>
                <a:srgbClr val="E63900"/>
              </a:solidFill>
              <a:ln>
                <a:noFill/>
              </a:ln>
              <a:effectLst/>
            </c:spPr>
            <c:extLst>
              <c:ext xmlns:c16="http://schemas.microsoft.com/office/drawing/2014/chart" uri="{C3380CC4-5D6E-409C-BE32-E72D297353CC}">
                <c16:uniqueId val="{000000EB-873F-4B5D-A65C-7C3F18EBE686}"/>
              </c:ext>
            </c:extLst>
          </c:dPt>
          <c:dPt>
            <c:idx val="6"/>
            <c:invertIfNegative val="0"/>
            <c:bubble3D val="0"/>
            <c:spPr>
              <a:solidFill>
                <a:srgbClr val="E63900"/>
              </a:solidFill>
              <a:ln>
                <a:noFill/>
              </a:ln>
              <a:effectLst/>
            </c:spPr>
            <c:extLst>
              <c:ext xmlns:c16="http://schemas.microsoft.com/office/drawing/2014/chart" uri="{C3380CC4-5D6E-409C-BE32-E72D297353CC}">
                <c16:uniqueId val="{000000F1-873F-4B5D-A65C-7C3F18EBE686}"/>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873F-4B5D-A65C-7C3F18EBE686}"/>
              </c:ext>
            </c:extLst>
          </c:dPt>
          <c:dPt>
            <c:idx val="8"/>
            <c:invertIfNegative val="0"/>
            <c:bubble3D val="0"/>
            <c:spPr>
              <a:solidFill>
                <a:srgbClr val="E63900"/>
              </a:solidFill>
              <a:ln>
                <a:noFill/>
              </a:ln>
              <a:effectLst/>
            </c:spPr>
            <c:extLst>
              <c:ext xmlns:c16="http://schemas.microsoft.com/office/drawing/2014/chart" uri="{C3380CC4-5D6E-409C-BE32-E72D297353CC}">
                <c16:uniqueId val="{000000F5-873F-4B5D-A65C-7C3F18EBE686}"/>
              </c:ext>
            </c:extLst>
          </c:dPt>
          <c:dPt>
            <c:idx val="9"/>
            <c:invertIfNegative val="0"/>
            <c:bubble3D val="0"/>
            <c:spPr>
              <a:solidFill>
                <a:srgbClr val="E63900"/>
              </a:solidFill>
              <a:ln>
                <a:noFill/>
              </a:ln>
              <a:effectLst/>
            </c:spPr>
            <c:extLst>
              <c:ext xmlns:c16="http://schemas.microsoft.com/office/drawing/2014/chart" uri="{C3380CC4-5D6E-409C-BE32-E72D297353CC}">
                <c16:uniqueId val="{000000FB-873F-4B5D-A65C-7C3F18EBE686}"/>
              </c:ext>
            </c:extLst>
          </c:dPt>
          <c:dPt>
            <c:idx val="11"/>
            <c:invertIfNegative val="0"/>
            <c:bubble3D val="0"/>
            <c:spPr>
              <a:solidFill>
                <a:srgbClr val="E63900"/>
              </a:solidFill>
              <a:ln>
                <a:noFill/>
              </a:ln>
              <a:effectLst/>
            </c:spPr>
            <c:extLst>
              <c:ext xmlns:c16="http://schemas.microsoft.com/office/drawing/2014/chart" uri="{C3380CC4-5D6E-409C-BE32-E72D297353CC}">
                <c16:uniqueId val="{000000FD-873F-4B5D-A65C-7C3F18EBE686}"/>
              </c:ext>
            </c:extLst>
          </c:dPt>
          <c:dPt>
            <c:idx val="12"/>
            <c:invertIfNegative val="0"/>
            <c:bubble3D val="0"/>
            <c:spPr>
              <a:solidFill>
                <a:srgbClr val="E63900"/>
              </a:solidFill>
              <a:ln>
                <a:noFill/>
              </a:ln>
              <a:effectLst/>
            </c:spPr>
            <c:extLst>
              <c:ext xmlns:c16="http://schemas.microsoft.com/office/drawing/2014/chart" uri="{C3380CC4-5D6E-409C-BE32-E72D297353CC}">
                <c16:uniqueId val="{000000FF-873F-4B5D-A65C-7C3F18EBE686}"/>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873F-4B5D-A65C-7C3F18EBE686}"/>
              </c:ext>
            </c:extLst>
          </c:dPt>
          <c:dPt>
            <c:idx val="14"/>
            <c:invertIfNegative val="0"/>
            <c:bubble3D val="0"/>
            <c:spPr>
              <a:solidFill>
                <a:srgbClr val="E63900"/>
              </a:solidFill>
              <a:ln>
                <a:noFill/>
              </a:ln>
              <a:effectLst/>
            </c:spPr>
            <c:extLst>
              <c:ext xmlns:c16="http://schemas.microsoft.com/office/drawing/2014/chart" uri="{C3380CC4-5D6E-409C-BE32-E72D297353CC}">
                <c16:uniqueId val="{00000103-873F-4B5D-A65C-7C3F18EBE686}"/>
              </c:ext>
            </c:extLst>
          </c:dPt>
          <c:dPt>
            <c:idx val="16"/>
            <c:invertIfNegative val="0"/>
            <c:bubble3D val="0"/>
            <c:spPr>
              <a:solidFill>
                <a:srgbClr val="E63900"/>
              </a:solidFill>
              <a:ln>
                <a:noFill/>
              </a:ln>
              <a:effectLst/>
            </c:spPr>
            <c:extLst>
              <c:ext xmlns:c16="http://schemas.microsoft.com/office/drawing/2014/chart" uri="{C3380CC4-5D6E-409C-BE32-E72D297353CC}">
                <c16:uniqueId val="{00000105-873F-4B5D-A65C-7C3F18EBE686}"/>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873F-4B5D-A65C-7C3F18EBE686}"/>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873F-4B5D-A65C-7C3F18EBE686}"/>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873F-4B5D-A65C-7C3F18EBE686}"/>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873F-4B5D-A65C-7C3F18EBE686}"/>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873F-4B5D-A65C-7C3F18EBE686}"/>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873F-4B5D-A65C-7C3F18EBE686}"/>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873F-4B5D-A65C-7C3F18EBE686}"/>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873F-4B5D-A65C-7C3F18EBE686}"/>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873F-4B5D-A65C-7C3F18EBE686}"/>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873F-4B5D-A65C-7C3F18EBE686}"/>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873F-4B5D-A65C-7C3F18EBE686}"/>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873F-4B5D-A65C-7C3F18EBE686}"/>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873F-4B5D-A65C-7C3F18EBE686}"/>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873F-4B5D-A65C-7C3F18EBE686}"/>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873F-4B5D-A65C-7C3F18EBE686}"/>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873F-4B5D-A65C-7C3F18EBE686}"/>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873F-4B5D-A65C-7C3F18EBE686}"/>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873F-4B5D-A65C-7C3F18EBE686}"/>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873F-4B5D-A65C-7C3F18EBE686}"/>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873F-4B5D-A65C-7C3F18EBE686}"/>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873F-4B5D-A65C-7C3F18EBE686}"/>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873F-4B5D-A65C-7C3F18EBE686}"/>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873F-4B5D-A65C-7C3F18EBE686}"/>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873F-4B5D-A65C-7C3F18EBE686}"/>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873F-4B5D-A65C-7C3F18EBE686}"/>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873F-4B5D-A65C-7C3F18EBE686}"/>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873F-4B5D-A65C-7C3F18EBE686}"/>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873F-4B5D-A65C-7C3F18EBE686}"/>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873F-4B5D-A65C-7C3F18EBE686}"/>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873F-4B5D-A65C-7C3F18EBE686}"/>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873F-4B5D-A65C-7C3F18EBE686}"/>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873F-4B5D-A65C-7C3F18EBE68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'A04'!$A$119:$C$152</c15:sqref>
                  </c15:fullRef>
                </c:ext>
              </c:extLst>
              <c:f>('A04'!$A$123:$C$125,'A04'!$A$130:$C$132,'A04'!$A$137:$C$139,'A04'!$A$144:$C$152)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'A04'!$F$119:$F$152</c15:sqref>
                  </c15:fullRef>
                </c:ext>
              </c:extLst>
              <c:f>('A04'!$F$123:$F$125,'A04'!$F$130:$F$132,'A04'!$F$137:$F$139,'A04'!$F$144:$F$152)</c:f>
              <c:numCache>
                <c:formatCode>0;;;</c:formatCode>
                <c:ptCount val="18"/>
                <c:pt idx="0">
                  <c:v>0</c:v>
                </c:pt>
                <c:pt idx="3">
                  <c:v>0</c:v>
                </c:pt>
                <c:pt idx="4">
                  <c:v>0</c:v>
                </c:pt>
                <c:pt idx="6">
                  <c:v>0</c:v>
                </c:pt>
                <c:pt idx="7">
                  <c:v>0</c:v>
                </c:pt>
                <c:pt idx="9">
                  <c:v>2.2900763358778624</c:v>
                </c:pt>
                <c:pt idx="10">
                  <c:v>1.941747572815534</c:v>
                </c:pt>
                <c:pt idx="12">
                  <c:v>1.2345679012345678</c:v>
                </c:pt>
                <c:pt idx="13">
                  <c:v>0</c:v>
                </c:pt>
                <c:pt idx="14">
                  <c:v>1.8867924528301887</c:v>
                </c:pt>
                <c:pt idx="15">
                  <c:v>2.197802197802198</c:v>
                </c:pt>
                <c:pt idx="16">
                  <c:v>1.5151515151515151</c:v>
                </c:pt>
                <c:pt idx="17">
                  <c:v>1.2345679012345678</c:v>
                </c:pt>
              </c:numCache>
            </c:numRef>
          </c:val>
          <c:extLst xmlns:c15="http://schemas.microsoft.com/office/drawing/2012/chart">
            <c:ext xmlns:c15="http://schemas.microsoft.com/office/drawing/2012/chart" uri="{02D57815-91ED-43cb-92C2-25804820EDAC}">
              <c15:categoryFilterExceptions>
                <c15:categoryFilterException>
                  <c15:sqref>'A04'!$F$119</c15:sqref>
                  <c15:spPr xmlns:c15="http://schemas.microsoft.com/office/drawing/2012/chart">
                    <a:solidFill>
                      <a:srgbClr val="E63900"/>
                    </a:solidFill>
                    <a:ln>
                      <a:noFill/>
                    </a:ln>
                    <a:effectLst/>
                  </c15:spPr>
                  <c15:invertIfNegative val="0"/>
                  <c15:bubble3D val="0"/>
                </c15:categoryFilterException>
                <c15:categoryFilterException>
                  <c15:sqref>'A04'!$F$121</c15:sqref>
                  <c15:spPr xmlns:c15="http://schemas.microsoft.com/office/drawing/2012/chart">
                    <a:solidFill>
                      <a:srgbClr val="E63900"/>
                    </a:solidFill>
                    <a:ln>
                      <a:noFill/>
                    </a:ln>
                    <a:effectLst/>
                  </c15:spPr>
                  <c15:invertIfNegative val="0"/>
                  <c15:bubble3D val="0"/>
                </c15:categoryFilterException>
                <c15:categoryFilterException>
                  <c15:sqref>'A04'!$F$126</c15:sqref>
                  <c15:spPr xmlns:c15="http://schemas.microsoft.com/office/drawing/2012/chart">
                    <a:solidFill>
                      <a:srgbClr val="E63900"/>
                    </a:solidFill>
                    <a:ln>
                      <a:noFill/>
                    </a:ln>
                    <a:effectLst/>
                  </c15:spPr>
                  <c15:invertIfNegative val="0"/>
                  <c15:bubble3D val="0"/>
                </c15:categoryFilterException>
                <c15:categoryFilterException>
                  <c15:sqref>'A04'!$F$128</c15:sqref>
                  <c15:spPr xmlns:c15="http://schemas.microsoft.com/office/drawing/2012/chart">
                    <a:solidFill>
                      <a:srgbClr val="E63900"/>
                    </a:solidFill>
                    <a:ln>
                      <a:noFill/>
                    </a:ln>
                    <a:effectLst/>
                  </c15:spPr>
                  <c15:invertIfNegative val="0"/>
                  <c15:bubble3D val="0"/>
                </c15:categoryFilterException>
                <c15:categoryFilterException>
                  <c15:sqref>'A04'!$F$133</c15:sqref>
                  <c15:spPr xmlns:c15="http://schemas.microsoft.com/office/drawing/2012/chart">
                    <a:solidFill>
                      <a:srgbClr val="E63900"/>
                    </a:solidFill>
                    <a:ln>
                      <a:noFill/>
                    </a:ln>
                    <a:effectLst/>
                  </c15:spPr>
                  <c15:invertIfNegative val="0"/>
                  <c15:bubble3D val="0"/>
                </c15:categoryFilterException>
                <c15:categoryFilterException>
                  <c15:sqref>'A04'!$F$135</c15:sqref>
                  <c15:spPr xmlns:c15="http://schemas.microsoft.com/office/drawing/2012/chart">
                    <a:solidFill>
                      <a:srgbClr val="E63900"/>
                    </a:solidFill>
                    <a:ln>
                      <a:noFill/>
                    </a:ln>
                    <a:effectLst/>
                  </c15:spPr>
                  <c15:invertIfNegative val="0"/>
                  <c15:bubble3D val="0"/>
                </c15:categoryFilterException>
                <c15:categoryFilterException>
                  <c15:sqref>'A04'!$F$140</c15:sqref>
                  <c15:spPr xmlns:c15="http://schemas.microsoft.com/office/drawing/2012/chart">
                    <a:solidFill>
                      <a:srgbClr val="E63900"/>
                    </a:solidFill>
                    <a:ln>
                      <a:noFill/>
                    </a:ln>
                    <a:effectLst/>
                  </c15:spPr>
                  <c15:invertIfNegative val="0"/>
                  <c15:bubble3D val="0"/>
                </c15:categoryFilterException>
                <c15:categoryFilterException>
                  <c15:sqref>'A04'!$F$142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873F-4B5D-A65C-7C3F18EBE686}"/>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'A05'!$A$2</c:f>
          <c:strCache>
            <c:ptCount val="1"/>
            <c:pt idx="0">
              <c:v>Vad skulle du tycka om din bästa kompis skulle röka cigarretter?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261895882633469"/>
          <c:w val="0.87543255555555555"/>
          <c:h val="0.55785581419527486"/>
        </c:manualLayout>
      </c:layout>
      <c:barChart>
        <c:barDir val="bar"/>
        <c:grouping val="stacked"/>
        <c:varyColors val="0"/>
        <c:ser>
          <c:idx val="0"/>
          <c:order val="0"/>
          <c:tx>
            <c:strRef>
              <c:f>'A05'!$C$36</c:f>
              <c:strCache>
                <c:ptCount val="1"/>
                <c:pt idx="0">
                  <c:v>Det är inte okej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77A4-47BA-A19C-8EB9D393E191}"/>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77A4-47BA-A19C-8EB9D393E191}"/>
              </c:ext>
            </c:extLst>
          </c:dPt>
          <c:dPt>
            <c:idx val="3"/>
            <c:invertIfNegative val="0"/>
            <c:bubble3D val="0"/>
            <c:spPr>
              <a:solidFill>
                <a:srgbClr val="008B39"/>
              </a:solidFill>
              <a:ln>
                <a:noFill/>
              </a:ln>
              <a:effectLst/>
            </c:spPr>
            <c:extLst>
              <c:ext xmlns:c16="http://schemas.microsoft.com/office/drawing/2014/chart" uri="{C3380CC4-5D6E-409C-BE32-E72D297353CC}">
                <c16:uniqueId val="{00000005-77A4-47BA-A19C-8EB9D393E191}"/>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77A4-47BA-A19C-8EB9D393E191}"/>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77A4-47BA-A19C-8EB9D393E19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'A05'!$A$37:$B$44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'A05'!$C$37:$C$44</c:f>
              <c:numCache>
                <c:formatCode>0;;;</c:formatCode>
                <c:ptCount val="8"/>
                <c:pt idx="0">
                  <c:v>68.235294117647058</c:v>
                </c:pt>
                <c:pt idx="1">
                  <c:v>62.903225806451616</c:v>
                </c:pt>
                <c:pt idx="3">
                  <c:v>55.238095238095241</c:v>
                </c:pt>
                <c:pt idx="4">
                  <c:v>40</c:v>
                </c:pt>
                <c:pt idx="6">
                  <c:v>60.89108910891089</c:v>
                </c:pt>
                <c:pt idx="7">
                  <c:v>49.079754601226995</c:v>
                </c:pt>
              </c:numCache>
            </c:numRef>
          </c:val>
          <c:extLst>
            <c:ext xmlns:c16="http://schemas.microsoft.com/office/drawing/2014/chart" uri="{C3380CC4-5D6E-409C-BE32-E72D297353CC}">
              <c16:uniqueId val="{0000000A-77A4-47BA-A19C-8EB9D393E191}"/>
            </c:ext>
          </c:extLst>
        </c:ser>
        <c:ser>
          <c:idx val="2"/>
          <c:order val="1"/>
          <c:tx>
            <c:strRef>
              <c:f>'A05'!$D$36</c:f>
              <c:strCache>
                <c:ptCount val="1"/>
                <c:pt idx="0">
                  <c:v>Det är okej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0C-77A4-47BA-A19C-8EB9D393E191}"/>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0E-77A4-47BA-A19C-8EB9D393E191}"/>
              </c:ext>
            </c:extLst>
          </c:dPt>
          <c:dPt>
            <c:idx val="3"/>
            <c:invertIfNegative val="0"/>
            <c:bubble3D val="0"/>
            <c:spPr>
              <a:solidFill>
                <a:srgbClr val="E63900"/>
              </a:solidFill>
              <a:ln>
                <a:noFill/>
              </a:ln>
              <a:effectLst/>
            </c:spPr>
            <c:extLst>
              <c:ext xmlns:c16="http://schemas.microsoft.com/office/drawing/2014/chart" uri="{C3380CC4-5D6E-409C-BE32-E72D297353CC}">
                <c16:uniqueId val="{00000010-77A4-47BA-A19C-8EB9D393E191}"/>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2-77A4-47BA-A19C-8EB9D393E191}"/>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14-77A4-47BA-A19C-8EB9D393E19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'A05'!$A$37:$B$44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'A05'!$D$37:$D$44</c:f>
              <c:numCache>
                <c:formatCode>0;;;</c:formatCode>
                <c:ptCount val="8"/>
                <c:pt idx="0">
                  <c:v>15.294117647058824</c:v>
                </c:pt>
                <c:pt idx="1">
                  <c:v>19.35483870967742</c:v>
                </c:pt>
                <c:pt idx="3">
                  <c:v>27.61904761904762</c:v>
                </c:pt>
                <c:pt idx="4">
                  <c:v>31.111111111111111</c:v>
                </c:pt>
                <c:pt idx="6">
                  <c:v>21.782178217821784</c:v>
                </c:pt>
                <c:pt idx="7">
                  <c:v>26.380368098159508</c:v>
                </c:pt>
              </c:numCache>
            </c:numRef>
          </c:val>
          <c:extLst xmlns:c15="http://schemas.microsoft.com/office/drawing/2012/chart">
            <c:ext xmlns:c16="http://schemas.microsoft.com/office/drawing/2014/chart" uri="{C3380CC4-5D6E-409C-BE32-E72D297353CC}">
              <c16:uniqueId val="{00000015-77A4-47BA-A19C-8EB9D393E191}"/>
            </c:ext>
          </c:extLst>
        </c:ser>
        <c:ser>
          <c:idx val="1"/>
          <c:order val="2"/>
          <c:tx>
            <c:strRef>
              <c:f>'A05'!$E$36</c:f>
              <c:strCache>
                <c:ptCount val="1"/>
                <c:pt idx="0">
                  <c:v>Vet inte</c:v>
                </c:pt>
              </c:strCache>
            </c:strRef>
          </c:tx>
          <c:spPr>
            <a:solidFill>
              <a:srgbClr val="9F9F9F"/>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17-77A4-47BA-A19C-8EB9D393E191}"/>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19-77A4-47BA-A19C-8EB9D393E191}"/>
              </c:ext>
            </c:extLst>
          </c:dPt>
          <c:dPt>
            <c:idx val="3"/>
            <c:invertIfNegative val="0"/>
            <c:bubble3D val="0"/>
            <c:spPr>
              <a:solidFill>
                <a:srgbClr val="9F9F9F"/>
              </a:solidFill>
              <a:ln>
                <a:noFill/>
              </a:ln>
              <a:effectLst/>
            </c:spPr>
            <c:extLst>
              <c:ext xmlns:c16="http://schemas.microsoft.com/office/drawing/2014/chart" uri="{C3380CC4-5D6E-409C-BE32-E72D297353CC}">
                <c16:uniqueId val="{0000001B-77A4-47BA-A19C-8EB9D393E191}"/>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1D-77A4-47BA-A19C-8EB9D393E191}"/>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1F-77A4-47BA-A19C-8EB9D393E19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'A05'!$A$37:$B$44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'A05'!$E$37:$E$44</c:f>
              <c:numCache>
                <c:formatCode>0;;;</c:formatCode>
                <c:ptCount val="8"/>
                <c:pt idx="0">
                  <c:v>16.470588235294116</c:v>
                </c:pt>
                <c:pt idx="1">
                  <c:v>17.741935483870968</c:v>
                </c:pt>
                <c:pt idx="3">
                  <c:v>17.142857142857142</c:v>
                </c:pt>
                <c:pt idx="4">
                  <c:v>28.888888888888889</c:v>
                </c:pt>
                <c:pt idx="6">
                  <c:v>17.326732673267326</c:v>
                </c:pt>
                <c:pt idx="7">
                  <c:v>24.539877300613497</c:v>
                </c:pt>
              </c:numCache>
            </c:numRef>
          </c:val>
          <c:extLst>
            <c:ext xmlns:c16="http://schemas.microsoft.com/office/drawing/2014/chart" uri="{C3380CC4-5D6E-409C-BE32-E72D297353CC}">
              <c16:uniqueId val="{00000020-77A4-47BA-A19C-8EB9D393E191}"/>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'A05'!$A$50</c:f>
          <c:strCache>
            <c:ptCount val="1"/>
            <c:pt idx="0">
              <c:v>Vad skulle du tycka om din bästa kompis skulle röka cigarretter?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'A05'!$D$117</c:f>
              <c:strCache>
                <c:ptCount val="1"/>
                <c:pt idx="0">
                  <c:v>Det är inte okej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3D68-4B08-8D7B-04117F0331A3}"/>
              </c:ext>
            </c:extLst>
          </c:dPt>
          <c:dPt>
            <c:idx val="3"/>
            <c:invertIfNegative val="0"/>
            <c:bubble3D val="0"/>
            <c:spPr>
              <a:solidFill>
                <a:srgbClr val="008B39"/>
              </a:solidFill>
              <a:ln>
                <a:noFill/>
              </a:ln>
              <a:effectLst/>
            </c:spPr>
            <c:extLst>
              <c:ext xmlns:c16="http://schemas.microsoft.com/office/drawing/2014/chart" uri="{C3380CC4-5D6E-409C-BE32-E72D297353CC}">
                <c16:uniqueId val="{0000000B-3D68-4B08-8D7B-04117F0331A3}"/>
              </c:ext>
            </c:extLst>
          </c:dPt>
          <c:dPt>
            <c:idx val="6"/>
            <c:invertIfNegative val="0"/>
            <c:bubble3D val="0"/>
            <c:spPr>
              <a:solidFill>
                <a:srgbClr val="008B39"/>
              </a:solidFill>
              <a:ln>
                <a:noFill/>
              </a:ln>
              <a:effectLst/>
            </c:spPr>
            <c:extLst>
              <c:ext xmlns:c16="http://schemas.microsoft.com/office/drawing/2014/chart" uri="{C3380CC4-5D6E-409C-BE32-E72D297353CC}">
                <c16:uniqueId val="{00000011-3D68-4B08-8D7B-04117F0331A3}"/>
              </c:ext>
            </c:extLst>
          </c:dPt>
          <c:dPt>
            <c:idx val="8"/>
            <c:invertIfNegative val="0"/>
            <c:bubble3D val="0"/>
            <c:spPr>
              <a:solidFill>
                <a:srgbClr val="008B39">
                  <a:alpha val="60000"/>
                </a:srgbClr>
              </a:solidFill>
              <a:ln>
                <a:noFill/>
              </a:ln>
              <a:effectLst/>
            </c:spPr>
            <c:extLst>
              <c:ext xmlns:c16="http://schemas.microsoft.com/office/drawing/2014/chart" uri="{C3380CC4-5D6E-409C-BE32-E72D297353CC}">
                <c16:uniqueId val="{00000013-3D68-4B08-8D7B-04117F0331A3}"/>
              </c:ext>
            </c:extLst>
          </c:dPt>
          <c:dPt>
            <c:idx val="9"/>
            <c:invertIfNegative val="0"/>
            <c:bubble3D val="0"/>
            <c:spPr>
              <a:solidFill>
                <a:srgbClr val="008B39"/>
              </a:solidFill>
              <a:ln>
                <a:noFill/>
              </a:ln>
              <a:effectLst/>
            </c:spPr>
            <c:extLst>
              <c:ext xmlns:c16="http://schemas.microsoft.com/office/drawing/2014/chart" uri="{C3380CC4-5D6E-409C-BE32-E72D297353CC}">
                <c16:uniqueId val="{00000019-3D68-4B08-8D7B-04117F0331A3}"/>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1B-3D68-4B08-8D7B-04117F0331A3}"/>
              </c:ext>
            </c:extLst>
          </c:dPt>
          <c:dPt>
            <c:idx val="12"/>
            <c:invertIfNegative val="0"/>
            <c:bubble3D val="0"/>
            <c:spPr>
              <a:solidFill>
                <a:srgbClr val="008B39"/>
              </a:solidFill>
              <a:ln>
                <a:noFill/>
              </a:ln>
              <a:effectLst/>
            </c:spPr>
            <c:extLst>
              <c:ext xmlns:c16="http://schemas.microsoft.com/office/drawing/2014/chart" uri="{C3380CC4-5D6E-409C-BE32-E72D297353CC}">
                <c16:uniqueId val="{0000001D-3D68-4B08-8D7B-04117F0331A3}"/>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1F-3D68-4B08-8D7B-04117F0331A3}"/>
              </c:ext>
            </c:extLst>
          </c:dPt>
          <c:dPt>
            <c:idx val="14"/>
            <c:invertIfNegative val="0"/>
            <c:bubble3D val="0"/>
            <c:spPr>
              <a:solidFill>
                <a:srgbClr val="008B39"/>
              </a:solidFill>
              <a:ln>
                <a:noFill/>
              </a:ln>
              <a:effectLst/>
            </c:spPr>
            <c:extLst>
              <c:ext xmlns:c16="http://schemas.microsoft.com/office/drawing/2014/chart" uri="{C3380CC4-5D6E-409C-BE32-E72D297353CC}">
                <c16:uniqueId val="{00000021-3D68-4B08-8D7B-04117F0331A3}"/>
              </c:ext>
            </c:extLst>
          </c:dPt>
          <c:dPt>
            <c:idx val="16"/>
            <c:invertIfNegative val="0"/>
            <c:bubble3D val="0"/>
            <c:spPr>
              <a:solidFill>
                <a:srgbClr val="008B39"/>
              </a:solidFill>
              <a:ln>
                <a:noFill/>
              </a:ln>
              <a:effectLst/>
            </c:spPr>
            <c:extLst>
              <c:ext xmlns:c16="http://schemas.microsoft.com/office/drawing/2014/chart" uri="{C3380CC4-5D6E-409C-BE32-E72D297353CC}">
                <c16:uniqueId val="{00000023-3D68-4B08-8D7B-04117F0331A3}"/>
              </c:ext>
            </c:extLst>
          </c:dPt>
          <c:dPt>
            <c:idx val="17"/>
            <c:invertIfNegative val="0"/>
            <c:bubble3D val="0"/>
            <c:spPr>
              <a:solidFill>
                <a:srgbClr val="008B39">
                  <a:alpha val="60000"/>
                </a:srgbClr>
              </a:solidFill>
              <a:ln>
                <a:noFill/>
              </a:ln>
              <a:effectLst/>
            </c:spPr>
            <c:extLst>
              <c:ext xmlns:c16="http://schemas.microsoft.com/office/drawing/2014/chart" uri="{C3380CC4-5D6E-409C-BE32-E72D297353CC}">
                <c16:uniqueId val="{00000025-3D68-4B08-8D7B-04117F0331A3}"/>
              </c:ext>
            </c:extLst>
          </c:dPt>
          <c:dPt>
            <c:idx val="19"/>
            <c:invertIfNegative val="0"/>
            <c:bubble3D val="0"/>
            <c:spPr>
              <a:solidFill>
                <a:srgbClr val="008B39">
                  <a:alpha val="60000"/>
                </a:srgbClr>
              </a:solidFill>
              <a:ln>
                <a:noFill/>
              </a:ln>
              <a:effectLst/>
            </c:spPr>
            <c:extLst>
              <c:ext xmlns:c16="http://schemas.microsoft.com/office/drawing/2014/chart" uri="{C3380CC4-5D6E-409C-BE32-E72D297353CC}">
                <c16:uniqueId val="{00000027-3D68-4B08-8D7B-04117F0331A3}"/>
              </c:ext>
            </c:extLst>
          </c:dPt>
          <c:dPt>
            <c:idx val="21"/>
            <c:invertIfNegative val="0"/>
            <c:bubble3D val="0"/>
            <c:spPr>
              <a:solidFill>
                <a:srgbClr val="008B39">
                  <a:alpha val="60000"/>
                </a:srgbClr>
              </a:solidFill>
              <a:ln>
                <a:noFill/>
              </a:ln>
              <a:effectLst/>
            </c:spPr>
            <c:extLst>
              <c:ext xmlns:c16="http://schemas.microsoft.com/office/drawing/2014/chart" uri="{C3380CC4-5D6E-409C-BE32-E72D297353CC}">
                <c16:uniqueId val="{00000029-3D68-4B08-8D7B-04117F0331A3}"/>
              </c:ext>
            </c:extLst>
          </c:dPt>
          <c:dPt>
            <c:idx val="23"/>
            <c:invertIfNegative val="0"/>
            <c:bubble3D val="0"/>
            <c:spPr>
              <a:solidFill>
                <a:srgbClr val="008B39">
                  <a:alpha val="60000"/>
                </a:srgbClr>
              </a:solidFill>
              <a:ln>
                <a:noFill/>
              </a:ln>
              <a:effectLst/>
            </c:spPr>
            <c:extLst>
              <c:ext xmlns:c16="http://schemas.microsoft.com/office/drawing/2014/chart" uri="{C3380CC4-5D6E-409C-BE32-E72D297353CC}">
                <c16:uniqueId val="{0000002B-3D68-4B08-8D7B-04117F0331A3}"/>
              </c:ext>
            </c:extLst>
          </c:dPt>
          <c:dPt>
            <c:idx val="25"/>
            <c:invertIfNegative val="0"/>
            <c:bubble3D val="0"/>
            <c:spPr>
              <a:solidFill>
                <a:srgbClr val="008B39">
                  <a:alpha val="60000"/>
                </a:srgbClr>
              </a:solidFill>
              <a:ln>
                <a:noFill/>
              </a:ln>
              <a:effectLst/>
            </c:spPr>
            <c:extLst>
              <c:ext xmlns:c16="http://schemas.microsoft.com/office/drawing/2014/chart" uri="{C3380CC4-5D6E-409C-BE32-E72D297353CC}">
                <c16:uniqueId val="{0000002D-3D68-4B08-8D7B-04117F0331A3}"/>
              </c:ext>
            </c:extLst>
          </c:dPt>
          <c:dPt>
            <c:idx val="27"/>
            <c:invertIfNegative val="0"/>
            <c:bubble3D val="0"/>
            <c:spPr>
              <a:solidFill>
                <a:srgbClr val="008B39">
                  <a:alpha val="60000"/>
                </a:srgbClr>
              </a:solidFill>
              <a:ln>
                <a:noFill/>
              </a:ln>
              <a:effectLst/>
            </c:spPr>
            <c:extLst>
              <c:ext xmlns:c16="http://schemas.microsoft.com/office/drawing/2014/chart" uri="{C3380CC4-5D6E-409C-BE32-E72D297353CC}">
                <c16:uniqueId val="{0000002F-3D68-4B08-8D7B-04117F0331A3}"/>
              </c:ext>
            </c:extLst>
          </c:dPt>
          <c:dPt>
            <c:idx val="29"/>
            <c:invertIfNegative val="0"/>
            <c:bubble3D val="0"/>
            <c:spPr>
              <a:solidFill>
                <a:srgbClr val="008B39">
                  <a:alpha val="60000"/>
                </a:srgbClr>
              </a:solidFill>
              <a:ln>
                <a:noFill/>
              </a:ln>
              <a:effectLst/>
            </c:spPr>
            <c:extLst>
              <c:ext xmlns:c16="http://schemas.microsoft.com/office/drawing/2014/chart" uri="{C3380CC4-5D6E-409C-BE32-E72D297353CC}">
                <c16:uniqueId val="{00000031-3D68-4B08-8D7B-04117F0331A3}"/>
              </c:ext>
            </c:extLst>
          </c:dPt>
          <c:dPt>
            <c:idx val="31"/>
            <c:invertIfNegative val="0"/>
            <c:bubble3D val="0"/>
            <c:spPr>
              <a:solidFill>
                <a:srgbClr val="008B39">
                  <a:alpha val="60000"/>
                </a:srgbClr>
              </a:solidFill>
              <a:ln>
                <a:noFill/>
              </a:ln>
              <a:effectLst/>
            </c:spPr>
            <c:extLst>
              <c:ext xmlns:c16="http://schemas.microsoft.com/office/drawing/2014/chart" uri="{C3380CC4-5D6E-409C-BE32-E72D297353CC}">
                <c16:uniqueId val="{00000033-3D68-4B08-8D7B-04117F0331A3}"/>
              </c:ext>
            </c:extLst>
          </c:dPt>
          <c:dPt>
            <c:idx val="33"/>
            <c:invertIfNegative val="0"/>
            <c:bubble3D val="0"/>
            <c:spPr>
              <a:solidFill>
                <a:srgbClr val="008B39">
                  <a:alpha val="60000"/>
                </a:srgbClr>
              </a:solidFill>
              <a:ln>
                <a:noFill/>
              </a:ln>
              <a:effectLst/>
            </c:spPr>
            <c:extLst>
              <c:ext xmlns:c16="http://schemas.microsoft.com/office/drawing/2014/chart" uri="{C3380CC4-5D6E-409C-BE32-E72D297353CC}">
                <c16:uniqueId val="{00000035-3D68-4B08-8D7B-04117F0331A3}"/>
              </c:ext>
            </c:extLst>
          </c:dPt>
          <c:dPt>
            <c:idx val="35"/>
            <c:invertIfNegative val="0"/>
            <c:bubble3D val="0"/>
            <c:spPr>
              <a:solidFill>
                <a:srgbClr val="008B39">
                  <a:alpha val="60000"/>
                </a:srgbClr>
              </a:solidFill>
              <a:ln>
                <a:noFill/>
              </a:ln>
              <a:effectLst/>
            </c:spPr>
            <c:extLst>
              <c:ext xmlns:c16="http://schemas.microsoft.com/office/drawing/2014/chart" uri="{C3380CC4-5D6E-409C-BE32-E72D297353CC}">
                <c16:uniqueId val="{00000037-3D68-4B08-8D7B-04117F0331A3}"/>
              </c:ext>
            </c:extLst>
          </c:dPt>
          <c:dPt>
            <c:idx val="37"/>
            <c:invertIfNegative val="0"/>
            <c:bubble3D val="0"/>
            <c:spPr>
              <a:solidFill>
                <a:srgbClr val="008B39">
                  <a:alpha val="60000"/>
                </a:srgbClr>
              </a:solidFill>
              <a:ln>
                <a:noFill/>
              </a:ln>
              <a:effectLst/>
            </c:spPr>
            <c:extLst>
              <c:ext xmlns:c16="http://schemas.microsoft.com/office/drawing/2014/chart" uri="{C3380CC4-5D6E-409C-BE32-E72D297353CC}">
                <c16:uniqueId val="{00000039-3D68-4B08-8D7B-04117F0331A3}"/>
              </c:ext>
            </c:extLst>
          </c:dPt>
          <c:dPt>
            <c:idx val="39"/>
            <c:invertIfNegative val="0"/>
            <c:bubble3D val="0"/>
            <c:spPr>
              <a:solidFill>
                <a:srgbClr val="008B39">
                  <a:alpha val="60000"/>
                </a:srgbClr>
              </a:solidFill>
              <a:ln>
                <a:noFill/>
              </a:ln>
              <a:effectLst/>
            </c:spPr>
            <c:extLst>
              <c:ext xmlns:c16="http://schemas.microsoft.com/office/drawing/2014/chart" uri="{C3380CC4-5D6E-409C-BE32-E72D297353CC}">
                <c16:uniqueId val="{0000003B-3D68-4B08-8D7B-04117F0331A3}"/>
              </c:ext>
            </c:extLst>
          </c:dPt>
          <c:dPt>
            <c:idx val="41"/>
            <c:invertIfNegative val="0"/>
            <c:bubble3D val="0"/>
            <c:spPr>
              <a:solidFill>
                <a:srgbClr val="008B39">
                  <a:alpha val="60000"/>
                </a:srgbClr>
              </a:solidFill>
              <a:ln>
                <a:noFill/>
              </a:ln>
              <a:effectLst/>
            </c:spPr>
            <c:extLst>
              <c:ext xmlns:c16="http://schemas.microsoft.com/office/drawing/2014/chart" uri="{C3380CC4-5D6E-409C-BE32-E72D297353CC}">
                <c16:uniqueId val="{0000003D-3D68-4B08-8D7B-04117F0331A3}"/>
              </c:ext>
            </c:extLst>
          </c:dPt>
          <c:dPt>
            <c:idx val="43"/>
            <c:invertIfNegative val="0"/>
            <c:bubble3D val="0"/>
            <c:spPr>
              <a:solidFill>
                <a:srgbClr val="008B39">
                  <a:alpha val="60000"/>
                </a:srgbClr>
              </a:solidFill>
              <a:ln>
                <a:noFill/>
              </a:ln>
              <a:effectLst/>
            </c:spPr>
            <c:extLst>
              <c:ext xmlns:c16="http://schemas.microsoft.com/office/drawing/2014/chart" uri="{C3380CC4-5D6E-409C-BE32-E72D297353CC}">
                <c16:uniqueId val="{0000003F-3D68-4B08-8D7B-04117F0331A3}"/>
              </c:ext>
            </c:extLst>
          </c:dPt>
          <c:dPt>
            <c:idx val="45"/>
            <c:invertIfNegative val="0"/>
            <c:bubble3D val="0"/>
            <c:spPr>
              <a:solidFill>
                <a:srgbClr val="008B39">
                  <a:alpha val="60000"/>
                </a:srgbClr>
              </a:solidFill>
              <a:ln>
                <a:noFill/>
              </a:ln>
              <a:effectLst/>
            </c:spPr>
            <c:extLst>
              <c:ext xmlns:c16="http://schemas.microsoft.com/office/drawing/2014/chart" uri="{C3380CC4-5D6E-409C-BE32-E72D297353CC}">
                <c16:uniqueId val="{00000041-3D68-4B08-8D7B-04117F0331A3}"/>
              </c:ext>
            </c:extLst>
          </c:dPt>
          <c:dPt>
            <c:idx val="47"/>
            <c:invertIfNegative val="0"/>
            <c:bubble3D val="0"/>
            <c:spPr>
              <a:solidFill>
                <a:srgbClr val="008B39">
                  <a:alpha val="60000"/>
                </a:srgbClr>
              </a:solidFill>
              <a:ln>
                <a:noFill/>
              </a:ln>
              <a:effectLst/>
            </c:spPr>
            <c:extLst>
              <c:ext xmlns:c16="http://schemas.microsoft.com/office/drawing/2014/chart" uri="{C3380CC4-5D6E-409C-BE32-E72D297353CC}">
                <c16:uniqueId val="{00000043-3D68-4B08-8D7B-04117F0331A3}"/>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5-3D68-4B08-8D7B-04117F0331A3}"/>
              </c:ext>
            </c:extLst>
          </c:dPt>
          <c:dPt>
            <c:idx val="54"/>
            <c:invertIfNegative val="0"/>
            <c:bubble3D val="0"/>
            <c:spPr>
              <a:solidFill>
                <a:srgbClr val="008B39">
                  <a:alpha val="60000"/>
                </a:srgbClr>
              </a:solidFill>
              <a:ln>
                <a:noFill/>
              </a:ln>
              <a:effectLst/>
            </c:spPr>
            <c:extLst>
              <c:ext xmlns:c16="http://schemas.microsoft.com/office/drawing/2014/chart" uri="{C3380CC4-5D6E-409C-BE32-E72D297353CC}">
                <c16:uniqueId val="{00000047-3D68-4B08-8D7B-04117F0331A3}"/>
              </c:ext>
            </c:extLst>
          </c:dPt>
          <c:dPt>
            <c:idx val="56"/>
            <c:invertIfNegative val="0"/>
            <c:bubble3D val="0"/>
            <c:spPr>
              <a:solidFill>
                <a:srgbClr val="008B39">
                  <a:alpha val="60000"/>
                </a:srgbClr>
              </a:solidFill>
              <a:ln>
                <a:noFill/>
              </a:ln>
              <a:effectLst/>
            </c:spPr>
            <c:extLst>
              <c:ext xmlns:c16="http://schemas.microsoft.com/office/drawing/2014/chart" uri="{C3380CC4-5D6E-409C-BE32-E72D297353CC}">
                <c16:uniqueId val="{00000049-3D68-4B08-8D7B-04117F0331A3}"/>
              </c:ext>
            </c:extLst>
          </c:dPt>
          <c:dPt>
            <c:idx val="58"/>
            <c:invertIfNegative val="0"/>
            <c:bubble3D val="0"/>
            <c:spPr>
              <a:solidFill>
                <a:srgbClr val="008B39">
                  <a:alpha val="60000"/>
                </a:srgbClr>
              </a:solidFill>
              <a:ln>
                <a:noFill/>
              </a:ln>
              <a:effectLst/>
            </c:spPr>
            <c:extLst>
              <c:ext xmlns:c16="http://schemas.microsoft.com/office/drawing/2014/chart" uri="{C3380CC4-5D6E-409C-BE32-E72D297353CC}">
                <c16:uniqueId val="{0000004B-3D68-4B08-8D7B-04117F0331A3}"/>
              </c:ext>
            </c:extLst>
          </c:dPt>
          <c:dPt>
            <c:idx val="60"/>
            <c:invertIfNegative val="0"/>
            <c:bubble3D val="0"/>
            <c:spPr>
              <a:solidFill>
                <a:srgbClr val="008B39">
                  <a:alpha val="60000"/>
                </a:srgbClr>
              </a:solidFill>
              <a:ln>
                <a:noFill/>
              </a:ln>
              <a:effectLst/>
            </c:spPr>
            <c:extLst>
              <c:ext xmlns:c16="http://schemas.microsoft.com/office/drawing/2014/chart" uri="{C3380CC4-5D6E-409C-BE32-E72D297353CC}">
                <c16:uniqueId val="{0000004D-3D68-4B08-8D7B-04117F0331A3}"/>
              </c:ext>
            </c:extLst>
          </c:dPt>
          <c:dPt>
            <c:idx val="62"/>
            <c:invertIfNegative val="0"/>
            <c:bubble3D val="0"/>
            <c:spPr>
              <a:solidFill>
                <a:srgbClr val="008B39">
                  <a:alpha val="60000"/>
                </a:srgbClr>
              </a:solidFill>
              <a:ln>
                <a:noFill/>
              </a:ln>
              <a:effectLst/>
            </c:spPr>
            <c:extLst>
              <c:ext xmlns:c16="http://schemas.microsoft.com/office/drawing/2014/chart" uri="{C3380CC4-5D6E-409C-BE32-E72D297353CC}">
                <c16:uniqueId val="{0000004F-3D68-4B08-8D7B-04117F0331A3}"/>
              </c:ext>
            </c:extLst>
          </c:dPt>
          <c:dPt>
            <c:idx val="64"/>
            <c:invertIfNegative val="0"/>
            <c:bubble3D val="0"/>
            <c:spPr>
              <a:solidFill>
                <a:srgbClr val="008B39">
                  <a:alpha val="60000"/>
                </a:srgbClr>
              </a:solidFill>
              <a:ln>
                <a:noFill/>
              </a:ln>
              <a:effectLst/>
            </c:spPr>
            <c:extLst>
              <c:ext xmlns:c16="http://schemas.microsoft.com/office/drawing/2014/chart" uri="{C3380CC4-5D6E-409C-BE32-E72D297353CC}">
                <c16:uniqueId val="{00000051-3D68-4B08-8D7B-04117F0331A3}"/>
              </c:ext>
            </c:extLst>
          </c:dPt>
          <c:dPt>
            <c:idx val="66"/>
            <c:invertIfNegative val="0"/>
            <c:bubble3D val="0"/>
            <c:spPr>
              <a:solidFill>
                <a:srgbClr val="008B39">
                  <a:alpha val="60000"/>
                </a:srgbClr>
              </a:solidFill>
              <a:ln>
                <a:noFill/>
              </a:ln>
              <a:effectLst/>
            </c:spPr>
            <c:extLst>
              <c:ext xmlns:c16="http://schemas.microsoft.com/office/drawing/2014/chart" uri="{C3380CC4-5D6E-409C-BE32-E72D297353CC}">
                <c16:uniqueId val="{00000053-3D68-4B08-8D7B-04117F0331A3}"/>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5-3D68-4B08-8D7B-04117F0331A3}"/>
              </c:ext>
            </c:extLst>
          </c:dPt>
          <c:dPt>
            <c:idx val="73"/>
            <c:invertIfNegative val="0"/>
            <c:bubble3D val="0"/>
            <c:spPr>
              <a:solidFill>
                <a:srgbClr val="008B39">
                  <a:alpha val="60000"/>
                </a:srgbClr>
              </a:solidFill>
              <a:ln>
                <a:noFill/>
              </a:ln>
              <a:effectLst/>
            </c:spPr>
            <c:extLst>
              <c:ext xmlns:c16="http://schemas.microsoft.com/office/drawing/2014/chart" uri="{C3380CC4-5D6E-409C-BE32-E72D297353CC}">
                <c16:uniqueId val="{00000057-3D68-4B08-8D7B-04117F0331A3}"/>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59-3D68-4B08-8D7B-04117F0331A3}"/>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5B-3D68-4B08-8D7B-04117F0331A3}"/>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5D-3D68-4B08-8D7B-04117F0331A3}"/>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5F-3D68-4B08-8D7B-04117F0331A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'A05'!$A$118:$C$151</c15:sqref>
                  </c15:fullRef>
                </c:ext>
              </c:extLst>
              <c:f>('A05'!$A$122:$C$124,'A05'!$A$129:$C$131,'A05'!$A$136:$C$138,'A05'!$A$143:$C$151)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'A05'!$D$118:$D$151</c15:sqref>
                  </c15:fullRef>
                </c:ext>
              </c:extLst>
              <c:f>('A05'!$D$122:$D$124,'A05'!$D$129:$D$131,'A05'!$D$136:$D$138,'A05'!$D$143:$D$151)</c:f>
              <c:numCache>
                <c:formatCode>0;;;</c:formatCode>
                <c:ptCount val="18"/>
                <c:pt idx="0">
                  <c:v>70</c:v>
                </c:pt>
                <c:pt idx="3">
                  <c:v>53.846153846153847</c:v>
                </c:pt>
                <c:pt idx="4">
                  <c:v>38.888888888888886</c:v>
                </c:pt>
                <c:pt idx="6">
                  <c:v>65.714285714285708</c:v>
                </c:pt>
                <c:pt idx="7">
                  <c:v>57.575757575757578</c:v>
                </c:pt>
                <c:pt idx="9">
                  <c:v>58.955223880597018</c:v>
                </c:pt>
                <c:pt idx="10">
                  <c:v>48.543689320388353</c:v>
                </c:pt>
                <c:pt idx="12">
                  <c:v>68.235294117647058</c:v>
                </c:pt>
                <c:pt idx="13">
                  <c:v>62.903225806451616</c:v>
                </c:pt>
                <c:pt idx="14">
                  <c:v>55.238095238095241</c:v>
                </c:pt>
                <c:pt idx="15">
                  <c:v>40</c:v>
                </c:pt>
                <c:pt idx="16">
                  <c:v>60.89108910891089</c:v>
                </c:pt>
                <c:pt idx="17">
                  <c:v>49.079754601226995</c:v>
                </c:pt>
              </c:numCache>
            </c:numRef>
          </c:val>
          <c:extLst>
            <c:ext xmlns:c15="http://schemas.microsoft.com/office/drawing/2012/chart" uri="{02D57815-91ED-43cb-92C2-25804820EDAC}">
              <c15:categoryFilterExceptions>
                <c15:categoryFilterException>
                  <c15:sqref>'A05'!$D$118</c15:sqref>
                  <c15:spPr xmlns:c15="http://schemas.microsoft.com/office/drawing/2012/chart">
                    <a:solidFill>
                      <a:srgbClr val="008B39"/>
                    </a:solidFill>
                    <a:ln>
                      <a:noFill/>
                    </a:ln>
                    <a:effectLst/>
                  </c15:spPr>
                  <c15:invertIfNegative val="0"/>
                  <c15:bubble3D val="0"/>
                </c15:categoryFilterException>
                <c15:categoryFilterException>
                  <c15:sqref>'A05'!$D$120</c15:sqref>
                  <c15:spPr xmlns:c15="http://schemas.microsoft.com/office/drawing/2012/chart">
                    <a:solidFill>
                      <a:srgbClr val="008B39"/>
                    </a:solidFill>
                    <a:ln>
                      <a:noFill/>
                    </a:ln>
                    <a:effectLst/>
                  </c15:spPr>
                  <c15:invertIfNegative val="0"/>
                  <c15:bubble3D val="0"/>
                </c15:categoryFilterException>
                <c15:categoryFilterException>
                  <c15:sqref>'A05'!$D$125</c15:sqref>
                  <c15:spPr xmlns:c15="http://schemas.microsoft.com/office/drawing/2012/chart">
                    <a:solidFill>
                      <a:srgbClr val="008B39"/>
                    </a:solidFill>
                    <a:ln>
                      <a:noFill/>
                    </a:ln>
                    <a:effectLst/>
                  </c15:spPr>
                  <c15:invertIfNegative val="0"/>
                  <c15:bubble3D val="0"/>
                </c15:categoryFilterException>
                <c15:categoryFilterException>
                  <c15:sqref>'A05'!$D$127</c15:sqref>
                  <c15:spPr xmlns:c15="http://schemas.microsoft.com/office/drawing/2012/chart">
                    <a:solidFill>
                      <a:srgbClr val="008B39"/>
                    </a:solidFill>
                    <a:ln>
                      <a:noFill/>
                    </a:ln>
                    <a:effectLst/>
                  </c15:spPr>
                  <c15:invertIfNegative val="0"/>
                  <c15:bubble3D val="0"/>
                </c15:categoryFilterException>
                <c15:categoryFilterException>
                  <c15:sqref>'A05'!$D$132</c15:sqref>
                  <c15:spPr xmlns:c15="http://schemas.microsoft.com/office/drawing/2012/chart">
                    <a:solidFill>
                      <a:srgbClr val="008B39"/>
                    </a:solidFill>
                    <a:ln>
                      <a:noFill/>
                    </a:ln>
                    <a:effectLst/>
                  </c15:spPr>
                  <c15:invertIfNegative val="0"/>
                  <c15:bubble3D val="0"/>
                </c15:categoryFilterException>
                <c15:categoryFilterException>
                  <c15:sqref>'A05'!$D$134</c15:sqref>
                  <c15:spPr xmlns:c15="http://schemas.microsoft.com/office/drawing/2012/chart">
                    <a:solidFill>
                      <a:srgbClr val="008B39"/>
                    </a:solidFill>
                    <a:ln>
                      <a:noFill/>
                    </a:ln>
                    <a:effectLst/>
                  </c15:spPr>
                  <c15:invertIfNegative val="0"/>
                  <c15:bubble3D val="0"/>
                </c15:categoryFilterException>
                <c15:categoryFilterException>
                  <c15:sqref>'A05'!$D$139</c15:sqref>
                  <c15:spPr xmlns:c15="http://schemas.microsoft.com/office/drawing/2012/chart">
                    <a:solidFill>
                      <a:srgbClr val="008B39"/>
                    </a:solidFill>
                    <a:ln>
                      <a:noFill/>
                    </a:ln>
                    <a:effectLst/>
                  </c15:spPr>
                  <c15:invertIfNegative val="0"/>
                  <c15:bubble3D val="0"/>
                </c15:categoryFilterException>
                <c15:categoryFilterException>
                  <c15:sqref>'A05'!$D$141</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0-3D68-4B08-8D7B-04117F0331A3}"/>
            </c:ext>
          </c:extLst>
        </c:ser>
        <c:ser>
          <c:idx val="2"/>
          <c:order val="1"/>
          <c:tx>
            <c:strRef>
              <c:f>'A05'!$E$117</c:f>
              <c:strCache>
                <c:ptCount val="1"/>
                <c:pt idx="0">
                  <c:v>Det är okej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66-3D68-4B08-8D7B-04117F0331A3}"/>
              </c:ext>
            </c:extLst>
          </c:dPt>
          <c:dPt>
            <c:idx val="2"/>
            <c:invertIfNegative val="0"/>
            <c:bubble3D val="0"/>
            <c:spPr>
              <a:solidFill>
                <a:srgbClr val="E63900">
                  <a:alpha val="60000"/>
                </a:srgbClr>
              </a:solidFill>
              <a:ln>
                <a:noFill/>
              </a:ln>
              <a:effectLst/>
            </c:spPr>
            <c:extLst>
              <c:ext xmlns:c16="http://schemas.microsoft.com/office/drawing/2014/chart" uri="{C3380CC4-5D6E-409C-BE32-E72D297353CC}">
                <c16:uniqueId val="{00000068-3D68-4B08-8D7B-04117F0331A3}"/>
              </c:ext>
            </c:extLst>
          </c:dPt>
          <c:dPt>
            <c:idx val="3"/>
            <c:invertIfNegative val="0"/>
            <c:bubble3D val="0"/>
            <c:spPr>
              <a:solidFill>
                <a:srgbClr val="E63900"/>
              </a:solidFill>
              <a:ln>
                <a:noFill/>
              </a:ln>
              <a:effectLst/>
            </c:spPr>
            <c:extLst>
              <c:ext xmlns:c16="http://schemas.microsoft.com/office/drawing/2014/chart" uri="{C3380CC4-5D6E-409C-BE32-E72D297353CC}">
                <c16:uniqueId val="{0000006E-3D68-4B08-8D7B-04117F0331A3}"/>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70-3D68-4B08-8D7B-04117F0331A3}"/>
              </c:ext>
            </c:extLst>
          </c:dPt>
          <c:dPt>
            <c:idx val="6"/>
            <c:invertIfNegative val="0"/>
            <c:bubble3D val="0"/>
            <c:spPr>
              <a:solidFill>
                <a:srgbClr val="E63900"/>
              </a:solidFill>
              <a:ln>
                <a:noFill/>
              </a:ln>
              <a:effectLst/>
            </c:spPr>
            <c:extLst>
              <c:ext xmlns:c16="http://schemas.microsoft.com/office/drawing/2014/chart" uri="{C3380CC4-5D6E-409C-BE32-E72D297353CC}">
                <c16:uniqueId val="{00000076-3D68-4B08-8D7B-04117F0331A3}"/>
              </c:ext>
            </c:extLst>
          </c:dPt>
          <c:dPt>
            <c:idx val="8"/>
            <c:invertIfNegative val="0"/>
            <c:bubble3D val="0"/>
            <c:spPr>
              <a:solidFill>
                <a:srgbClr val="E63900">
                  <a:alpha val="60000"/>
                </a:srgbClr>
              </a:solidFill>
              <a:ln>
                <a:noFill/>
              </a:ln>
              <a:effectLst/>
            </c:spPr>
            <c:extLst>
              <c:ext xmlns:c16="http://schemas.microsoft.com/office/drawing/2014/chart" uri="{C3380CC4-5D6E-409C-BE32-E72D297353CC}">
                <c16:uniqueId val="{00000078-3D68-4B08-8D7B-04117F0331A3}"/>
              </c:ext>
            </c:extLst>
          </c:dPt>
          <c:dPt>
            <c:idx val="9"/>
            <c:invertIfNegative val="0"/>
            <c:bubble3D val="0"/>
            <c:spPr>
              <a:solidFill>
                <a:srgbClr val="E63900"/>
              </a:solidFill>
              <a:ln>
                <a:noFill/>
              </a:ln>
              <a:effectLst/>
            </c:spPr>
            <c:extLst>
              <c:ext xmlns:c16="http://schemas.microsoft.com/office/drawing/2014/chart" uri="{C3380CC4-5D6E-409C-BE32-E72D297353CC}">
                <c16:uniqueId val="{0000007E-3D68-4B08-8D7B-04117F0331A3}"/>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080-3D68-4B08-8D7B-04117F0331A3}"/>
              </c:ext>
            </c:extLst>
          </c:dPt>
          <c:dPt>
            <c:idx val="12"/>
            <c:invertIfNegative val="0"/>
            <c:bubble3D val="0"/>
            <c:spPr>
              <a:solidFill>
                <a:srgbClr val="E63900"/>
              </a:solidFill>
              <a:ln>
                <a:noFill/>
              </a:ln>
              <a:effectLst/>
            </c:spPr>
            <c:extLst>
              <c:ext xmlns:c16="http://schemas.microsoft.com/office/drawing/2014/chart" uri="{C3380CC4-5D6E-409C-BE32-E72D297353CC}">
                <c16:uniqueId val="{00000082-3D68-4B08-8D7B-04117F0331A3}"/>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084-3D68-4B08-8D7B-04117F0331A3}"/>
              </c:ext>
            </c:extLst>
          </c:dPt>
          <c:dPt>
            <c:idx val="14"/>
            <c:invertIfNegative val="0"/>
            <c:bubble3D val="0"/>
            <c:spPr>
              <a:solidFill>
                <a:srgbClr val="E63900"/>
              </a:solidFill>
              <a:ln>
                <a:noFill/>
              </a:ln>
              <a:effectLst/>
            </c:spPr>
            <c:extLst>
              <c:ext xmlns:c16="http://schemas.microsoft.com/office/drawing/2014/chart" uri="{C3380CC4-5D6E-409C-BE32-E72D297353CC}">
                <c16:uniqueId val="{00000086-3D68-4B08-8D7B-04117F0331A3}"/>
              </c:ext>
            </c:extLst>
          </c:dPt>
          <c:dPt>
            <c:idx val="16"/>
            <c:invertIfNegative val="0"/>
            <c:bubble3D val="0"/>
            <c:spPr>
              <a:solidFill>
                <a:srgbClr val="E63900"/>
              </a:solidFill>
              <a:ln>
                <a:noFill/>
              </a:ln>
              <a:effectLst/>
            </c:spPr>
            <c:extLst>
              <c:ext xmlns:c16="http://schemas.microsoft.com/office/drawing/2014/chart" uri="{C3380CC4-5D6E-409C-BE32-E72D297353CC}">
                <c16:uniqueId val="{00000088-3D68-4B08-8D7B-04117F0331A3}"/>
              </c:ext>
            </c:extLst>
          </c:dPt>
          <c:dPt>
            <c:idx val="17"/>
            <c:invertIfNegative val="0"/>
            <c:bubble3D val="0"/>
            <c:spPr>
              <a:solidFill>
                <a:srgbClr val="E63900">
                  <a:alpha val="60000"/>
                </a:srgbClr>
              </a:solidFill>
              <a:ln>
                <a:noFill/>
              </a:ln>
              <a:effectLst/>
            </c:spPr>
            <c:extLst>
              <c:ext xmlns:c16="http://schemas.microsoft.com/office/drawing/2014/chart" uri="{C3380CC4-5D6E-409C-BE32-E72D297353CC}">
                <c16:uniqueId val="{0000008A-3D68-4B08-8D7B-04117F0331A3}"/>
              </c:ext>
            </c:extLst>
          </c:dPt>
          <c:dPt>
            <c:idx val="19"/>
            <c:invertIfNegative val="0"/>
            <c:bubble3D val="0"/>
            <c:spPr>
              <a:solidFill>
                <a:srgbClr val="E63900">
                  <a:alpha val="60000"/>
                </a:srgbClr>
              </a:solidFill>
              <a:ln>
                <a:noFill/>
              </a:ln>
              <a:effectLst/>
            </c:spPr>
            <c:extLst>
              <c:ext xmlns:c16="http://schemas.microsoft.com/office/drawing/2014/chart" uri="{C3380CC4-5D6E-409C-BE32-E72D297353CC}">
                <c16:uniqueId val="{0000008C-3D68-4B08-8D7B-04117F0331A3}"/>
              </c:ext>
            </c:extLst>
          </c:dPt>
          <c:dPt>
            <c:idx val="21"/>
            <c:invertIfNegative val="0"/>
            <c:bubble3D val="0"/>
            <c:spPr>
              <a:solidFill>
                <a:srgbClr val="E63900">
                  <a:alpha val="60000"/>
                </a:srgbClr>
              </a:solidFill>
              <a:ln>
                <a:noFill/>
              </a:ln>
              <a:effectLst/>
            </c:spPr>
            <c:extLst>
              <c:ext xmlns:c16="http://schemas.microsoft.com/office/drawing/2014/chart" uri="{C3380CC4-5D6E-409C-BE32-E72D297353CC}">
                <c16:uniqueId val="{0000008E-3D68-4B08-8D7B-04117F0331A3}"/>
              </c:ext>
            </c:extLst>
          </c:dPt>
          <c:dPt>
            <c:idx val="23"/>
            <c:invertIfNegative val="0"/>
            <c:bubble3D val="0"/>
            <c:spPr>
              <a:solidFill>
                <a:srgbClr val="E63900">
                  <a:alpha val="60000"/>
                </a:srgbClr>
              </a:solidFill>
              <a:ln>
                <a:noFill/>
              </a:ln>
              <a:effectLst/>
            </c:spPr>
            <c:extLst>
              <c:ext xmlns:c16="http://schemas.microsoft.com/office/drawing/2014/chart" uri="{C3380CC4-5D6E-409C-BE32-E72D297353CC}">
                <c16:uniqueId val="{00000090-3D68-4B08-8D7B-04117F0331A3}"/>
              </c:ext>
            </c:extLst>
          </c:dPt>
          <c:dPt>
            <c:idx val="25"/>
            <c:invertIfNegative val="0"/>
            <c:bubble3D val="0"/>
            <c:spPr>
              <a:solidFill>
                <a:srgbClr val="E63900">
                  <a:alpha val="60000"/>
                </a:srgbClr>
              </a:solidFill>
              <a:ln>
                <a:noFill/>
              </a:ln>
              <a:effectLst/>
            </c:spPr>
            <c:extLst>
              <c:ext xmlns:c16="http://schemas.microsoft.com/office/drawing/2014/chart" uri="{C3380CC4-5D6E-409C-BE32-E72D297353CC}">
                <c16:uniqueId val="{00000092-3D68-4B08-8D7B-04117F0331A3}"/>
              </c:ext>
            </c:extLst>
          </c:dPt>
          <c:dPt>
            <c:idx val="27"/>
            <c:invertIfNegative val="0"/>
            <c:bubble3D val="0"/>
            <c:spPr>
              <a:solidFill>
                <a:srgbClr val="E63900">
                  <a:alpha val="60000"/>
                </a:srgbClr>
              </a:solidFill>
              <a:ln>
                <a:noFill/>
              </a:ln>
              <a:effectLst/>
            </c:spPr>
            <c:extLst>
              <c:ext xmlns:c16="http://schemas.microsoft.com/office/drawing/2014/chart" uri="{C3380CC4-5D6E-409C-BE32-E72D297353CC}">
                <c16:uniqueId val="{00000094-3D68-4B08-8D7B-04117F0331A3}"/>
              </c:ext>
            </c:extLst>
          </c:dPt>
          <c:dPt>
            <c:idx val="29"/>
            <c:invertIfNegative val="0"/>
            <c:bubble3D val="0"/>
            <c:spPr>
              <a:solidFill>
                <a:srgbClr val="E63900">
                  <a:alpha val="60000"/>
                </a:srgbClr>
              </a:solidFill>
              <a:ln>
                <a:noFill/>
              </a:ln>
              <a:effectLst/>
            </c:spPr>
            <c:extLst>
              <c:ext xmlns:c16="http://schemas.microsoft.com/office/drawing/2014/chart" uri="{C3380CC4-5D6E-409C-BE32-E72D297353CC}">
                <c16:uniqueId val="{00000096-3D68-4B08-8D7B-04117F0331A3}"/>
              </c:ext>
            </c:extLst>
          </c:dPt>
          <c:dPt>
            <c:idx val="31"/>
            <c:invertIfNegative val="0"/>
            <c:bubble3D val="0"/>
            <c:spPr>
              <a:solidFill>
                <a:srgbClr val="E63900">
                  <a:alpha val="60000"/>
                </a:srgbClr>
              </a:solidFill>
              <a:ln>
                <a:noFill/>
              </a:ln>
              <a:effectLst/>
            </c:spPr>
            <c:extLst>
              <c:ext xmlns:c16="http://schemas.microsoft.com/office/drawing/2014/chart" uri="{C3380CC4-5D6E-409C-BE32-E72D297353CC}">
                <c16:uniqueId val="{00000098-3D68-4B08-8D7B-04117F0331A3}"/>
              </c:ext>
            </c:extLst>
          </c:dPt>
          <c:dPt>
            <c:idx val="33"/>
            <c:invertIfNegative val="0"/>
            <c:bubble3D val="0"/>
            <c:spPr>
              <a:solidFill>
                <a:srgbClr val="E63900">
                  <a:alpha val="60000"/>
                </a:srgbClr>
              </a:solidFill>
              <a:ln>
                <a:noFill/>
              </a:ln>
              <a:effectLst/>
            </c:spPr>
            <c:extLst>
              <c:ext xmlns:c16="http://schemas.microsoft.com/office/drawing/2014/chart" uri="{C3380CC4-5D6E-409C-BE32-E72D297353CC}">
                <c16:uniqueId val="{0000009A-3D68-4B08-8D7B-04117F0331A3}"/>
              </c:ext>
            </c:extLst>
          </c:dPt>
          <c:dPt>
            <c:idx val="35"/>
            <c:invertIfNegative val="0"/>
            <c:bubble3D val="0"/>
            <c:spPr>
              <a:solidFill>
                <a:srgbClr val="E63900">
                  <a:alpha val="60000"/>
                </a:srgbClr>
              </a:solidFill>
              <a:ln>
                <a:noFill/>
              </a:ln>
              <a:effectLst/>
            </c:spPr>
            <c:extLst>
              <c:ext xmlns:c16="http://schemas.microsoft.com/office/drawing/2014/chart" uri="{C3380CC4-5D6E-409C-BE32-E72D297353CC}">
                <c16:uniqueId val="{0000009C-3D68-4B08-8D7B-04117F0331A3}"/>
              </c:ext>
            </c:extLst>
          </c:dPt>
          <c:dPt>
            <c:idx val="37"/>
            <c:invertIfNegative val="0"/>
            <c:bubble3D val="0"/>
            <c:spPr>
              <a:solidFill>
                <a:srgbClr val="E63900">
                  <a:alpha val="60000"/>
                </a:srgbClr>
              </a:solidFill>
              <a:ln>
                <a:noFill/>
              </a:ln>
              <a:effectLst/>
            </c:spPr>
            <c:extLst>
              <c:ext xmlns:c16="http://schemas.microsoft.com/office/drawing/2014/chart" uri="{C3380CC4-5D6E-409C-BE32-E72D297353CC}">
                <c16:uniqueId val="{0000009E-3D68-4B08-8D7B-04117F0331A3}"/>
              </c:ext>
            </c:extLst>
          </c:dPt>
          <c:dPt>
            <c:idx val="39"/>
            <c:invertIfNegative val="0"/>
            <c:bubble3D val="0"/>
            <c:spPr>
              <a:solidFill>
                <a:srgbClr val="E63900">
                  <a:alpha val="60000"/>
                </a:srgbClr>
              </a:solidFill>
              <a:ln>
                <a:noFill/>
              </a:ln>
              <a:effectLst/>
            </c:spPr>
            <c:extLst>
              <c:ext xmlns:c16="http://schemas.microsoft.com/office/drawing/2014/chart" uri="{C3380CC4-5D6E-409C-BE32-E72D297353CC}">
                <c16:uniqueId val="{000000A0-3D68-4B08-8D7B-04117F0331A3}"/>
              </c:ext>
            </c:extLst>
          </c:dPt>
          <c:dPt>
            <c:idx val="41"/>
            <c:invertIfNegative val="0"/>
            <c:bubble3D val="0"/>
            <c:spPr>
              <a:solidFill>
                <a:srgbClr val="E63900">
                  <a:alpha val="60000"/>
                </a:srgbClr>
              </a:solidFill>
              <a:ln>
                <a:noFill/>
              </a:ln>
              <a:effectLst/>
            </c:spPr>
            <c:extLst>
              <c:ext xmlns:c16="http://schemas.microsoft.com/office/drawing/2014/chart" uri="{C3380CC4-5D6E-409C-BE32-E72D297353CC}">
                <c16:uniqueId val="{000000A2-3D68-4B08-8D7B-04117F0331A3}"/>
              </c:ext>
            </c:extLst>
          </c:dPt>
          <c:dPt>
            <c:idx val="43"/>
            <c:invertIfNegative val="0"/>
            <c:bubble3D val="0"/>
            <c:spPr>
              <a:solidFill>
                <a:srgbClr val="E63900">
                  <a:alpha val="60000"/>
                </a:srgbClr>
              </a:solidFill>
              <a:ln>
                <a:noFill/>
              </a:ln>
              <a:effectLst/>
            </c:spPr>
            <c:extLst>
              <c:ext xmlns:c16="http://schemas.microsoft.com/office/drawing/2014/chart" uri="{C3380CC4-5D6E-409C-BE32-E72D297353CC}">
                <c16:uniqueId val="{000000A4-3D68-4B08-8D7B-04117F0331A3}"/>
              </c:ext>
            </c:extLst>
          </c:dPt>
          <c:dPt>
            <c:idx val="45"/>
            <c:invertIfNegative val="0"/>
            <c:bubble3D val="0"/>
            <c:spPr>
              <a:solidFill>
                <a:srgbClr val="E63900">
                  <a:alpha val="60000"/>
                </a:srgbClr>
              </a:solidFill>
              <a:ln>
                <a:noFill/>
              </a:ln>
              <a:effectLst/>
            </c:spPr>
            <c:extLst>
              <c:ext xmlns:c16="http://schemas.microsoft.com/office/drawing/2014/chart" uri="{C3380CC4-5D6E-409C-BE32-E72D297353CC}">
                <c16:uniqueId val="{000000A6-3D68-4B08-8D7B-04117F0331A3}"/>
              </c:ext>
            </c:extLst>
          </c:dPt>
          <c:dPt>
            <c:idx val="47"/>
            <c:invertIfNegative val="0"/>
            <c:bubble3D val="0"/>
            <c:spPr>
              <a:solidFill>
                <a:srgbClr val="E63900">
                  <a:alpha val="60000"/>
                </a:srgbClr>
              </a:solidFill>
              <a:ln>
                <a:noFill/>
              </a:ln>
              <a:effectLst/>
            </c:spPr>
            <c:extLst>
              <c:ext xmlns:c16="http://schemas.microsoft.com/office/drawing/2014/chart" uri="{C3380CC4-5D6E-409C-BE32-E72D297353CC}">
                <c16:uniqueId val="{000000A8-3D68-4B08-8D7B-04117F0331A3}"/>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0AA-3D68-4B08-8D7B-04117F0331A3}"/>
              </c:ext>
            </c:extLst>
          </c:dPt>
          <c:dPt>
            <c:idx val="54"/>
            <c:invertIfNegative val="0"/>
            <c:bubble3D val="0"/>
            <c:spPr>
              <a:solidFill>
                <a:srgbClr val="E63900">
                  <a:alpha val="60000"/>
                </a:srgbClr>
              </a:solidFill>
              <a:ln>
                <a:noFill/>
              </a:ln>
              <a:effectLst/>
            </c:spPr>
            <c:extLst>
              <c:ext xmlns:c16="http://schemas.microsoft.com/office/drawing/2014/chart" uri="{C3380CC4-5D6E-409C-BE32-E72D297353CC}">
                <c16:uniqueId val="{000000AC-3D68-4B08-8D7B-04117F0331A3}"/>
              </c:ext>
            </c:extLst>
          </c:dPt>
          <c:dPt>
            <c:idx val="56"/>
            <c:invertIfNegative val="0"/>
            <c:bubble3D val="0"/>
            <c:spPr>
              <a:solidFill>
                <a:srgbClr val="E63900">
                  <a:alpha val="60000"/>
                </a:srgbClr>
              </a:solidFill>
              <a:ln>
                <a:noFill/>
              </a:ln>
              <a:effectLst/>
            </c:spPr>
            <c:extLst>
              <c:ext xmlns:c16="http://schemas.microsoft.com/office/drawing/2014/chart" uri="{C3380CC4-5D6E-409C-BE32-E72D297353CC}">
                <c16:uniqueId val="{000000AE-3D68-4B08-8D7B-04117F0331A3}"/>
              </c:ext>
            </c:extLst>
          </c:dPt>
          <c:dPt>
            <c:idx val="58"/>
            <c:invertIfNegative val="0"/>
            <c:bubble3D val="0"/>
            <c:spPr>
              <a:solidFill>
                <a:srgbClr val="E63900">
                  <a:alpha val="60000"/>
                </a:srgbClr>
              </a:solidFill>
              <a:ln>
                <a:noFill/>
              </a:ln>
              <a:effectLst/>
            </c:spPr>
            <c:extLst>
              <c:ext xmlns:c16="http://schemas.microsoft.com/office/drawing/2014/chart" uri="{C3380CC4-5D6E-409C-BE32-E72D297353CC}">
                <c16:uniqueId val="{000000B0-3D68-4B08-8D7B-04117F0331A3}"/>
              </c:ext>
            </c:extLst>
          </c:dPt>
          <c:dPt>
            <c:idx val="60"/>
            <c:invertIfNegative val="0"/>
            <c:bubble3D val="0"/>
            <c:spPr>
              <a:solidFill>
                <a:srgbClr val="E63900">
                  <a:alpha val="60000"/>
                </a:srgbClr>
              </a:solidFill>
              <a:ln>
                <a:noFill/>
              </a:ln>
              <a:effectLst/>
            </c:spPr>
            <c:extLst>
              <c:ext xmlns:c16="http://schemas.microsoft.com/office/drawing/2014/chart" uri="{C3380CC4-5D6E-409C-BE32-E72D297353CC}">
                <c16:uniqueId val="{000000B2-3D68-4B08-8D7B-04117F0331A3}"/>
              </c:ext>
            </c:extLst>
          </c:dPt>
          <c:dPt>
            <c:idx val="62"/>
            <c:invertIfNegative val="0"/>
            <c:bubble3D val="0"/>
            <c:spPr>
              <a:solidFill>
                <a:srgbClr val="E63900">
                  <a:alpha val="60000"/>
                </a:srgbClr>
              </a:solidFill>
              <a:ln>
                <a:noFill/>
              </a:ln>
              <a:effectLst/>
            </c:spPr>
            <c:extLst>
              <c:ext xmlns:c16="http://schemas.microsoft.com/office/drawing/2014/chart" uri="{C3380CC4-5D6E-409C-BE32-E72D297353CC}">
                <c16:uniqueId val="{000000B4-3D68-4B08-8D7B-04117F0331A3}"/>
              </c:ext>
            </c:extLst>
          </c:dPt>
          <c:dPt>
            <c:idx val="64"/>
            <c:invertIfNegative val="0"/>
            <c:bubble3D val="0"/>
            <c:spPr>
              <a:solidFill>
                <a:srgbClr val="E63900">
                  <a:alpha val="60000"/>
                </a:srgbClr>
              </a:solidFill>
              <a:ln>
                <a:noFill/>
              </a:ln>
              <a:effectLst/>
            </c:spPr>
            <c:extLst>
              <c:ext xmlns:c16="http://schemas.microsoft.com/office/drawing/2014/chart" uri="{C3380CC4-5D6E-409C-BE32-E72D297353CC}">
                <c16:uniqueId val="{000000B6-3D68-4B08-8D7B-04117F0331A3}"/>
              </c:ext>
            </c:extLst>
          </c:dPt>
          <c:dPt>
            <c:idx val="66"/>
            <c:invertIfNegative val="0"/>
            <c:bubble3D val="0"/>
            <c:spPr>
              <a:solidFill>
                <a:srgbClr val="E63900">
                  <a:alpha val="60000"/>
                </a:srgbClr>
              </a:solidFill>
              <a:ln>
                <a:noFill/>
              </a:ln>
              <a:effectLst/>
            </c:spPr>
            <c:extLst>
              <c:ext xmlns:c16="http://schemas.microsoft.com/office/drawing/2014/chart" uri="{C3380CC4-5D6E-409C-BE32-E72D297353CC}">
                <c16:uniqueId val="{000000B8-3D68-4B08-8D7B-04117F0331A3}"/>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0BA-3D68-4B08-8D7B-04117F0331A3}"/>
              </c:ext>
            </c:extLst>
          </c:dPt>
          <c:dPt>
            <c:idx val="73"/>
            <c:invertIfNegative val="0"/>
            <c:bubble3D val="0"/>
            <c:spPr>
              <a:solidFill>
                <a:srgbClr val="E63900">
                  <a:alpha val="60000"/>
                </a:srgbClr>
              </a:solidFill>
              <a:ln>
                <a:noFill/>
              </a:ln>
              <a:effectLst/>
            </c:spPr>
            <c:extLst>
              <c:ext xmlns:c16="http://schemas.microsoft.com/office/drawing/2014/chart" uri="{C3380CC4-5D6E-409C-BE32-E72D297353CC}">
                <c16:uniqueId val="{000000BC-3D68-4B08-8D7B-04117F0331A3}"/>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0BE-3D68-4B08-8D7B-04117F0331A3}"/>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0C0-3D68-4B08-8D7B-04117F0331A3}"/>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0C2-3D68-4B08-8D7B-04117F0331A3}"/>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0C4-3D68-4B08-8D7B-04117F0331A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'A05'!$A$118:$C$151</c15:sqref>
                  </c15:fullRef>
                </c:ext>
              </c:extLst>
              <c:f>('A05'!$A$122:$C$124,'A05'!$A$129:$C$131,'A05'!$A$136:$C$138,'A05'!$A$143:$C$151)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'A05'!$E$118:$E$151</c15:sqref>
                  </c15:fullRef>
                </c:ext>
              </c:extLst>
              <c:f>('A05'!$E$122:$E$124,'A05'!$E$129:$E$131,'A05'!$E$136:$E$138,'A05'!$E$143:$E$151)</c:f>
              <c:numCache>
                <c:formatCode>0;;;</c:formatCode>
                <c:ptCount val="18"/>
                <c:pt idx="0">
                  <c:v>15</c:v>
                </c:pt>
                <c:pt idx="3">
                  <c:v>38.46153846153846</c:v>
                </c:pt>
                <c:pt idx="4">
                  <c:v>38.888888888888886</c:v>
                </c:pt>
                <c:pt idx="6">
                  <c:v>17.142857142857142</c:v>
                </c:pt>
                <c:pt idx="7">
                  <c:v>33.333333333333336</c:v>
                </c:pt>
                <c:pt idx="9">
                  <c:v>22.388059701492537</c:v>
                </c:pt>
                <c:pt idx="10">
                  <c:v>23.300970873786408</c:v>
                </c:pt>
                <c:pt idx="12">
                  <c:v>15.294117647058824</c:v>
                </c:pt>
                <c:pt idx="13">
                  <c:v>19.35483870967742</c:v>
                </c:pt>
                <c:pt idx="14">
                  <c:v>27.61904761904762</c:v>
                </c:pt>
                <c:pt idx="15">
                  <c:v>31.111111111111111</c:v>
                </c:pt>
                <c:pt idx="16">
                  <c:v>21.782178217821784</c:v>
                </c:pt>
                <c:pt idx="17">
                  <c:v>26.380368098159508</c:v>
                </c:pt>
              </c:numCache>
            </c:numRef>
          </c:val>
          <c:extLst xmlns:c15="http://schemas.microsoft.com/office/drawing/2012/chart">
            <c:ext xmlns:c15="http://schemas.microsoft.com/office/drawing/2012/chart" uri="{02D57815-91ED-43cb-92C2-25804820EDAC}">
              <c15:categoryFilterExceptions>
                <c15:categoryFilterException>
                  <c15:sqref>'A05'!$E$118</c15:sqref>
                  <c15:spPr xmlns:c15="http://schemas.microsoft.com/office/drawing/2012/chart">
                    <a:solidFill>
                      <a:srgbClr val="E63900"/>
                    </a:solidFill>
                    <a:ln>
                      <a:noFill/>
                    </a:ln>
                    <a:effectLst/>
                  </c15:spPr>
                  <c15:invertIfNegative val="0"/>
                  <c15:bubble3D val="0"/>
                </c15:categoryFilterException>
                <c15:categoryFilterException>
                  <c15:sqref>'A05'!$E$120</c15:sqref>
                  <c15:spPr xmlns:c15="http://schemas.microsoft.com/office/drawing/2012/chart">
                    <a:solidFill>
                      <a:srgbClr val="E63900"/>
                    </a:solidFill>
                    <a:ln>
                      <a:noFill/>
                    </a:ln>
                    <a:effectLst/>
                  </c15:spPr>
                  <c15:invertIfNegative val="0"/>
                  <c15:bubble3D val="0"/>
                </c15:categoryFilterException>
                <c15:categoryFilterException>
                  <c15:sqref>'A05'!$E$125</c15:sqref>
                  <c15:spPr xmlns:c15="http://schemas.microsoft.com/office/drawing/2012/chart">
                    <a:solidFill>
                      <a:srgbClr val="E63900"/>
                    </a:solidFill>
                    <a:ln>
                      <a:noFill/>
                    </a:ln>
                    <a:effectLst/>
                  </c15:spPr>
                  <c15:invertIfNegative val="0"/>
                  <c15:bubble3D val="0"/>
                </c15:categoryFilterException>
                <c15:categoryFilterException>
                  <c15:sqref>'A05'!$E$127</c15:sqref>
                  <c15:spPr xmlns:c15="http://schemas.microsoft.com/office/drawing/2012/chart">
                    <a:solidFill>
                      <a:srgbClr val="E63900"/>
                    </a:solidFill>
                    <a:ln>
                      <a:noFill/>
                    </a:ln>
                    <a:effectLst/>
                  </c15:spPr>
                  <c15:invertIfNegative val="0"/>
                  <c15:bubble3D val="0"/>
                </c15:categoryFilterException>
                <c15:categoryFilterException>
                  <c15:sqref>'A05'!$E$132</c15:sqref>
                  <c15:spPr xmlns:c15="http://schemas.microsoft.com/office/drawing/2012/chart">
                    <a:solidFill>
                      <a:srgbClr val="E63900"/>
                    </a:solidFill>
                    <a:ln>
                      <a:noFill/>
                    </a:ln>
                    <a:effectLst/>
                  </c15:spPr>
                  <c15:invertIfNegative val="0"/>
                  <c15:bubble3D val="0"/>
                </c15:categoryFilterException>
                <c15:categoryFilterException>
                  <c15:sqref>'A05'!$E$134</c15:sqref>
                  <c15:spPr xmlns:c15="http://schemas.microsoft.com/office/drawing/2012/chart">
                    <a:solidFill>
                      <a:srgbClr val="E63900"/>
                    </a:solidFill>
                    <a:ln>
                      <a:noFill/>
                    </a:ln>
                    <a:effectLst/>
                  </c15:spPr>
                  <c15:invertIfNegative val="0"/>
                  <c15:bubble3D val="0"/>
                </c15:categoryFilterException>
                <c15:categoryFilterException>
                  <c15:sqref>'A05'!$E$139</c15:sqref>
                  <c15:spPr xmlns:c15="http://schemas.microsoft.com/office/drawing/2012/chart">
                    <a:solidFill>
                      <a:srgbClr val="E63900"/>
                    </a:solidFill>
                    <a:ln>
                      <a:noFill/>
                    </a:ln>
                    <a:effectLst/>
                  </c15:spPr>
                  <c15:invertIfNegative val="0"/>
                  <c15:bubble3D val="0"/>
                </c15:categoryFilterException>
                <c15:categoryFilterException>
                  <c15:sqref>'A05'!$E$141</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0C5-3D68-4B08-8D7B-04117F0331A3}"/>
            </c:ext>
          </c:extLst>
        </c:ser>
        <c:ser>
          <c:idx val="1"/>
          <c:order val="2"/>
          <c:tx>
            <c:strRef>
              <c:f>'A05'!$F$117</c:f>
              <c:strCache>
                <c:ptCount val="1"/>
                <c:pt idx="0">
                  <c:v>Vet inte</c:v>
                </c:pt>
              </c:strCache>
            </c:strRef>
          </c:tx>
          <c:spPr>
            <a:solidFill>
              <a:srgbClr val="9F9F9F">
                <a:alpha val="60000"/>
              </a:srgbClr>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CB-3D68-4B08-8D7B-04117F0331A3}"/>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CD-3D68-4B08-8D7B-04117F0331A3}"/>
              </c:ext>
            </c:extLst>
          </c:dPt>
          <c:dPt>
            <c:idx val="2"/>
            <c:invertIfNegative val="0"/>
            <c:bubble3D val="0"/>
            <c:spPr>
              <a:solidFill>
                <a:srgbClr val="9F9F9F">
                  <a:alpha val="60000"/>
                </a:srgbClr>
              </a:solidFill>
              <a:ln>
                <a:noFill/>
              </a:ln>
              <a:effectLst/>
            </c:spPr>
            <c:extLst>
              <c:ext xmlns:c16="http://schemas.microsoft.com/office/drawing/2014/chart" uri="{C3380CC4-5D6E-409C-BE32-E72D297353CC}">
                <c16:uniqueId val="{000000CF-3D68-4B08-8D7B-04117F0331A3}"/>
              </c:ext>
            </c:extLst>
          </c:dPt>
          <c:dPt>
            <c:idx val="3"/>
            <c:invertIfNegative val="0"/>
            <c:bubble3D val="0"/>
            <c:spPr>
              <a:solidFill>
                <a:srgbClr val="9F9F9F"/>
              </a:solidFill>
              <a:ln>
                <a:noFill/>
              </a:ln>
              <a:effectLst/>
            </c:spPr>
            <c:extLst>
              <c:ext xmlns:c16="http://schemas.microsoft.com/office/drawing/2014/chart" uri="{C3380CC4-5D6E-409C-BE32-E72D297353CC}">
                <c16:uniqueId val="{000000D5-3D68-4B08-8D7B-04117F0331A3}"/>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D7-3D68-4B08-8D7B-04117F0331A3}"/>
              </c:ext>
            </c:extLst>
          </c:dPt>
          <c:dPt>
            <c:idx val="6"/>
            <c:invertIfNegative val="0"/>
            <c:bubble3D val="0"/>
            <c:spPr>
              <a:solidFill>
                <a:srgbClr val="9F9F9F"/>
              </a:solidFill>
              <a:ln>
                <a:noFill/>
              </a:ln>
              <a:effectLst/>
            </c:spPr>
            <c:extLst>
              <c:ext xmlns:c16="http://schemas.microsoft.com/office/drawing/2014/chart" uri="{C3380CC4-5D6E-409C-BE32-E72D297353CC}">
                <c16:uniqueId val="{000000DD-3D68-4B08-8D7B-04117F0331A3}"/>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DF-3D68-4B08-8D7B-04117F0331A3}"/>
              </c:ext>
            </c:extLst>
          </c:dPt>
          <c:dPt>
            <c:idx val="8"/>
            <c:invertIfNegative val="0"/>
            <c:bubble3D val="0"/>
            <c:spPr>
              <a:solidFill>
                <a:srgbClr val="9F9F9F">
                  <a:alpha val="50000"/>
                </a:srgbClr>
              </a:solidFill>
              <a:ln>
                <a:noFill/>
              </a:ln>
              <a:effectLst/>
            </c:spPr>
            <c:extLst>
              <c:ext xmlns:c16="http://schemas.microsoft.com/office/drawing/2014/chart" uri="{C3380CC4-5D6E-409C-BE32-E72D297353CC}">
                <c16:uniqueId val="{000000E1-3D68-4B08-8D7B-04117F0331A3}"/>
              </c:ext>
            </c:extLst>
          </c:dPt>
          <c:dPt>
            <c:idx val="9"/>
            <c:invertIfNegative val="0"/>
            <c:bubble3D val="0"/>
            <c:spPr>
              <a:solidFill>
                <a:srgbClr val="9F9F9F"/>
              </a:solidFill>
              <a:ln>
                <a:noFill/>
              </a:ln>
              <a:effectLst/>
            </c:spPr>
            <c:extLst>
              <c:ext xmlns:c16="http://schemas.microsoft.com/office/drawing/2014/chart" uri="{C3380CC4-5D6E-409C-BE32-E72D297353CC}">
                <c16:uniqueId val="{000000E7-3D68-4B08-8D7B-04117F0331A3}"/>
              </c:ext>
            </c:extLst>
          </c:dPt>
          <c:dPt>
            <c:idx val="10"/>
            <c:invertIfNegative val="0"/>
            <c:bubble3D val="0"/>
            <c:spPr>
              <a:solidFill>
                <a:srgbClr val="9F9F9F">
                  <a:alpha val="50000"/>
                </a:srgbClr>
              </a:solidFill>
              <a:ln>
                <a:noFill/>
              </a:ln>
              <a:effectLst/>
            </c:spPr>
            <c:extLst>
              <c:ext xmlns:c16="http://schemas.microsoft.com/office/drawing/2014/chart" uri="{C3380CC4-5D6E-409C-BE32-E72D297353CC}">
                <c16:uniqueId val="{000000E9-3D68-4B08-8D7B-04117F0331A3}"/>
              </c:ext>
            </c:extLst>
          </c:dPt>
          <c:dPt>
            <c:idx val="12"/>
            <c:invertIfNegative val="0"/>
            <c:bubble3D val="0"/>
            <c:spPr>
              <a:solidFill>
                <a:srgbClr val="9F9F9F"/>
              </a:solidFill>
              <a:ln>
                <a:noFill/>
              </a:ln>
              <a:effectLst/>
            </c:spPr>
            <c:extLst>
              <c:ext xmlns:c16="http://schemas.microsoft.com/office/drawing/2014/chart" uri="{C3380CC4-5D6E-409C-BE32-E72D297353CC}">
                <c16:uniqueId val="{000000EB-3D68-4B08-8D7B-04117F0331A3}"/>
              </c:ext>
            </c:extLst>
          </c:dPt>
          <c:dPt>
            <c:idx val="13"/>
            <c:invertIfNegative val="0"/>
            <c:bubble3D val="0"/>
            <c:spPr>
              <a:solidFill>
                <a:srgbClr val="9F9F9F">
                  <a:alpha val="50000"/>
                </a:srgbClr>
              </a:solidFill>
              <a:ln>
                <a:noFill/>
              </a:ln>
              <a:effectLst/>
            </c:spPr>
            <c:extLst>
              <c:ext xmlns:c16="http://schemas.microsoft.com/office/drawing/2014/chart" uri="{C3380CC4-5D6E-409C-BE32-E72D297353CC}">
                <c16:uniqueId val="{000000ED-3D68-4B08-8D7B-04117F0331A3}"/>
              </c:ext>
            </c:extLst>
          </c:dPt>
          <c:dPt>
            <c:idx val="14"/>
            <c:invertIfNegative val="0"/>
            <c:bubble3D val="0"/>
            <c:spPr>
              <a:solidFill>
                <a:srgbClr val="9F9F9F"/>
              </a:solidFill>
              <a:ln>
                <a:noFill/>
              </a:ln>
              <a:effectLst/>
            </c:spPr>
            <c:extLst>
              <c:ext xmlns:c16="http://schemas.microsoft.com/office/drawing/2014/chart" uri="{C3380CC4-5D6E-409C-BE32-E72D297353CC}">
                <c16:uniqueId val="{000000EF-3D68-4B08-8D7B-04117F0331A3}"/>
              </c:ext>
            </c:extLst>
          </c:dPt>
          <c:dPt>
            <c:idx val="15"/>
            <c:invertIfNegative val="0"/>
            <c:bubble3D val="0"/>
            <c:spPr>
              <a:solidFill>
                <a:srgbClr val="9F9F9F">
                  <a:alpha val="50000"/>
                </a:srgbClr>
              </a:solidFill>
              <a:ln>
                <a:noFill/>
              </a:ln>
              <a:effectLst/>
            </c:spPr>
            <c:extLst>
              <c:ext xmlns:c16="http://schemas.microsoft.com/office/drawing/2014/chart" uri="{C3380CC4-5D6E-409C-BE32-E72D297353CC}">
                <c16:uniqueId val="{000000F1-3D68-4B08-8D7B-04117F0331A3}"/>
              </c:ext>
            </c:extLst>
          </c:dPt>
          <c:dPt>
            <c:idx val="16"/>
            <c:invertIfNegative val="0"/>
            <c:bubble3D val="0"/>
            <c:spPr>
              <a:solidFill>
                <a:srgbClr val="9F9F9F"/>
              </a:solidFill>
              <a:ln>
                <a:noFill/>
              </a:ln>
              <a:effectLst/>
            </c:spPr>
            <c:extLst>
              <c:ext xmlns:c16="http://schemas.microsoft.com/office/drawing/2014/chart" uri="{C3380CC4-5D6E-409C-BE32-E72D297353CC}">
                <c16:uniqueId val="{000000F3-3D68-4B08-8D7B-04117F0331A3}"/>
              </c:ext>
            </c:extLst>
          </c:dPt>
          <c:dPt>
            <c:idx val="17"/>
            <c:invertIfNegative val="0"/>
            <c:bubble3D val="0"/>
            <c:spPr>
              <a:solidFill>
                <a:srgbClr val="9F9F9F">
                  <a:alpha val="50000"/>
                </a:srgbClr>
              </a:solidFill>
              <a:ln>
                <a:noFill/>
              </a:ln>
              <a:effectLst/>
            </c:spPr>
            <c:extLst>
              <c:ext xmlns:c16="http://schemas.microsoft.com/office/drawing/2014/chart" uri="{C3380CC4-5D6E-409C-BE32-E72D297353CC}">
                <c16:uniqueId val="{000000F5-3D68-4B08-8D7B-04117F0331A3}"/>
              </c:ext>
            </c:extLst>
          </c:dPt>
          <c:dPt>
            <c:idx val="19"/>
            <c:invertIfNegative val="0"/>
            <c:bubble3D val="0"/>
            <c:spPr>
              <a:solidFill>
                <a:srgbClr val="9F9F9F">
                  <a:alpha val="60000"/>
                </a:srgbClr>
              </a:solidFill>
              <a:ln>
                <a:noFill/>
              </a:ln>
              <a:effectLst/>
            </c:spPr>
            <c:extLst>
              <c:ext xmlns:c16="http://schemas.microsoft.com/office/drawing/2014/chart" uri="{C3380CC4-5D6E-409C-BE32-E72D297353CC}">
                <c16:uniqueId val="{000000F7-3D68-4B08-8D7B-04117F0331A3}"/>
              </c:ext>
            </c:extLst>
          </c:dPt>
          <c:dPt>
            <c:idx val="21"/>
            <c:invertIfNegative val="0"/>
            <c:bubble3D val="0"/>
            <c:spPr>
              <a:solidFill>
                <a:srgbClr val="9F9F9F">
                  <a:alpha val="60000"/>
                </a:srgbClr>
              </a:solidFill>
              <a:ln>
                <a:noFill/>
              </a:ln>
              <a:effectLst/>
            </c:spPr>
            <c:extLst>
              <c:ext xmlns:c16="http://schemas.microsoft.com/office/drawing/2014/chart" uri="{C3380CC4-5D6E-409C-BE32-E72D297353CC}">
                <c16:uniqueId val="{000000F9-3D68-4B08-8D7B-04117F0331A3}"/>
              </c:ext>
            </c:extLst>
          </c:dPt>
          <c:dPt>
            <c:idx val="23"/>
            <c:invertIfNegative val="0"/>
            <c:bubble3D val="0"/>
            <c:spPr>
              <a:solidFill>
                <a:srgbClr val="9F9F9F">
                  <a:alpha val="60000"/>
                </a:srgbClr>
              </a:solidFill>
              <a:ln>
                <a:noFill/>
              </a:ln>
              <a:effectLst/>
            </c:spPr>
            <c:extLst>
              <c:ext xmlns:c16="http://schemas.microsoft.com/office/drawing/2014/chart" uri="{C3380CC4-5D6E-409C-BE32-E72D297353CC}">
                <c16:uniqueId val="{000000FB-3D68-4B08-8D7B-04117F0331A3}"/>
              </c:ext>
            </c:extLst>
          </c:dPt>
          <c:dPt>
            <c:idx val="25"/>
            <c:invertIfNegative val="0"/>
            <c:bubble3D val="0"/>
            <c:spPr>
              <a:solidFill>
                <a:srgbClr val="9F9F9F">
                  <a:alpha val="60000"/>
                </a:srgbClr>
              </a:solidFill>
              <a:ln>
                <a:noFill/>
              </a:ln>
              <a:effectLst/>
            </c:spPr>
            <c:extLst>
              <c:ext xmlns:c16="http://schemas.microsoft.com/office/drawing/2014/chart" uri="{C3380CC4-5D6E-409C-BE32-E72D297353CC}">
                <c16:uniqueId val="{000000FD-3D68-4B08-8D7B-04117F0331A3}"/>
              </c:ext>
            </c:extLst>
          </c:dPt>
          <c:dPt>
            <c:idx val="27"/>
            <c:invertIfNegative val="0"/>
            <c:bubble3D val="0"/>
            <c:spPr>
              <a:solidFill>
                <a:srgbClr val="9F9F9F">
                  <a:alpha val="60000"/>
                </a:srgbClr>
              </a:solidFill>
              <a:ln>
                <a:noFill/>
              </a:ln>
              <a:effectLst/>
            </c:spPr>
            <c:extLst>
              <c:ext xmlns:c16="http://schemas.microsoft.com/office/drawing/2014/chart" uri="{C3380CC4-5D6E-409C-BE32-E72D297353CC}">
                <c16:uniqueId val="{000000FF-3D68-4B08-8D7B-04117F0331A3}"/>
              </c:ext>
            </c:extLst>
          </c:dPt>
          <c:dPt>
            <c:idx val="29"/>
            <c:invertIfNegative val="0"/>
            <c:bubble3D val="0"/>
            <c:spPr>
              <a:solidFill>
                <a:srgbClr val="9F9F9F">
                  <a:alpha val="60000"/>
                </a:srgbClr>
              </a:solidFill>
              <a:ln>
                <a:noFill/>
              </a:ln>
              <a:effectLst/>
            </c:spPr>
            <c:extLst>
              <c:ext xmlns:c16="http://schemas.microsoft.com/office/drawing/2014/chart" uri="{C3380CC4-5D6E-409C-BE32-E72D297353CC}">
                <c16:uniqueId val="{00000101-3D68-4B08-8D7B-04117F0331A3}"/>
              </c:ext>
            </c:extLst>
          </c:dPt>
          <c:dPt>
            <c:idx val="31"/>
            <c:invertIfNegative val="0"/>
            <c:bubble3D val="0"/>
            <c:spPr>
              <a:solidFill>
                <a:srgbClr val="9F9F9F">
                  <a:alpha val="60000"/>
                </a:srgbClr>
              </a:solidFill>
              <a:ln>
                <a:noFill/>
              </a:ln>
              <a:effectLst/>
            </c:spPr>
            <c:extLst>
              <c:ext xmlns:c16="http://schemas.microsoft.com/office/drawing/2014/chart" uri="{C3380CC4-5D6E-409C-BE32-E72D297353CC}">
                <c16:uniqueId val="{00000103-3D68-4B08-8D7B-04117F0331A3}"/>
              </c:ext>
            </c:extLst>
          </c:dPt>
          <c:dPt>
            <c:idx val="33"/>
            <c:invertIfNegative val="0"/>
            <c:bubble3D val="0"/>
            <c:spPr>
              <a:solidFill>
                <a:srgbClr val="9F9F9F">
                  <a:alpha val="60000"/>
                </a:srgbClr>
              </a:solidFill>
              <a:ln>
                <a:noFill/>
              </a:ln>
              <a:effectLst/>
            </c:spPr>
            <c:extLst>
              <c:ext xmlns:c16="http://schemas.microsoft.com/office/drawing/2014/chart" uri="{C3380CC4-5D6E-409C-BE32-E72D297353CC}">
                <c16:uniqueId val="{00000105-3D68-4B08-8D7B-04117F0331A3}"/>
              </c:ext>
            </c:extLst>
          </c:dPt>
          <c:dPt>
            <c:idx val="35"/>
            <c:invertIfNegative val="0"/>
            <c:bubble3D val="0"/>
            <c:spPr>
              <a:solidFill>
                <a:srgbClr val="9F9F9F">
                  <a:alpha val="60000"/>
                </a:srgbClr>
              </a:solidFill>
              <a:ln>
                <a:noFill/>
              </a:ln>
              <a:effectLst/>
            </c:spPr>
            <c:extLst>
              <c:ext xmlns:c16="http://schemas.microsoft.com/office/drawing/2014/chart" uri="{C3380CC4-5D6E-409C-BE32-E72D297353CC}">
                <c16:uniqueId val="{00000107-3D68-4B08-8D7B-04117F0331A3}"/>
              </c:ext>
            </c:extLst>
          </c:dPt>
          <c:dPt>
            <c:idx val="37"/>
            <c:invertIfNegative val="0"/>
            <c:bubble3D val="0"/>
            <c:spPr>
              <a:solidFill>
                <a:srgbClr val="9F9F9F">
                  <a:alpha val="60000"/>
                </a:srgbClr>
              </a:solidFill>
              <a:ln>
                <a:noFill/>
              </a:ln>
              <a:effectLst/>
            </c:spPr>
            <c:extLst>
              <c:ext xmlns:c16="http://schemas.microsoft.com/office/drawing/2014/chart" uri="{C3380CC4-5D6E-409C-BE32-E72D297353CC}">
                <c16:uniqueId val="{00000109-3D68-4B08-8D7B-04117F0331A3}"/>
              </c:ext>
            </c:extLst>
          </c:dPt>
          <c:dPt>
            <c:idx val="39"/>
            <c:invertIfNegative val="0"/>
            <c:bubble3D val="0"/>
            <c:spPr>
              <a:solidFill>
                <a:srgbClr val="9F9F9F">
                  <a:alpha val="60000"/>
                </a:srgbClr>
              </a:solidFill>
              <a:ln>
                <a:noFill/>
              </a:ln>
              <a:effectLst/>
            </c:spPr>
            <c:extLst>
              <c:ext xmlns:c16="http://schemas.microsoft.com/office/drawing/2014/chart" uri="{C3380CC4-5D6E-409C-BE32-E72D297353CC}">
                <c16:uniqueId val="{0000010B-3D68-4B08-8D7B-04117F0331A3}"/>
              </c:ext>
            </c:extLst>
          </c:dPt>
          <c:dPt>
            <c:idx val="41"/>
            <c:invertIfNegative val="0"/>
            <c:bubble3D val="0"/>
            <c:spPr>
              <a:solidFill>
                <a:srgbClr val="9F9F9F">
                  <a:alpha val="60000"/>
                </a:srgbClr>
              </a:solidFill>
              <a:ln>
                <a:noFill/>
              </a:ln>
              <a:effectLst/>
            </c:spPr>
            <c:extLst>
              <c:ext xmlns:c16="http://schemas.microsoft.com/office/drawing/2014/chart" uri="{C3380CC4-5D6E-409C-BE32-E72D297353CC}">
                <c16:uniqueId val="{0000010D-3D68-4B08-8D7B-04117F0331A3}"/>
              </c:ext>
            </c:extLst>
          </c:dPt>
          <c:dPt>
            <c:idx val="43"/>
            <c:invertIfNegative val="0"/>
            <c:bubble3D val="0"/>
            <c:spPr>
              <a:solidFill>
                <a:srgbClr val="9F9F9F">
                  <a:alpha val="60000"/>
                </a:srgbClr>
              </a:solidFill>
              <a:ln>
                <a:noFill/>
              </a:ln>
              <a:effectLst/>
            </c:spPr>
            <c:extLst>
              <c:ext xmlns:c16="http://schemas.microsoft.com/office/drawing/2014/chart" uri="{C3380CC4-5D6E-409C-BE32-E72D297353CC}">
                <c16:uniqueId val="{0000010F-3D68-4B08-8D7B-04117F0331A3}"/>
              </c:ext>
            </c:extLst>
          </c:dPt>
          <c:dPt>
            <c:idx val="45"/>
            <c:invertIfNegative val="0"/>
            <c:bubble3D val="0"/>
            <c:spPr>
              <a:solidFill>
                <a:srgbClr val="9F9F9F">
                  <a:alpha val="60000"/>
                </a:srgbClr>
              </a:solidFill>
              <a:ln>
                <a:noFill/>
              </a:ln>
              <a:effectLst/>
            </c:spPr>
            <c:extLst>
              <c:ext xmlns:c16="http://schemas.microsoft.com/office/drawing/2014/chart" uri="{C3380CC4-5D6E-409C-BE32-E72D297353CC}">
                <c16:uniqueId val="{00000111-3D68-4B08-8D7B-04117F0331A3}"/>
              </c:ext>
            </c:extLst>
          </c:dPt>
          <c:dPt>
            <c:idx val="47"/>
            <c:invertIfNegative val="0"/>
            <c:bubble3D val="0"/>
            <c:spPr>
              <a:solidFill>
                <a:srgbClr val="9F9F9F">
                  <a:alpha val="60000"/>
                </a:srgbClr>
              </a:solidFill>
              <a:ln>
                <a:noFill/>
              </a:ln>
              <a:effectLst/>
            </c:spPr>
            <c:extLst>
              <c:ext xmlns:c16="http://schemas.microsoft.com/office/drawing/2014/chart" uri="{C3380CC4-5D6E-409C-BE32-E72D297353CC}">
                <c16:uniqueId val="{00000113-3D68-4B08-8D7B-04117F0331A3}"/>
              </c:ext>
            </c:extLst>
          </c:dPt>
          <c:dPt>
            <c:idx val="50"/>
            <c:invertIfNegative val="0"/>
            <c:bubble3D val="0"/>
            <c:spPr>
              <a:solidFill>
                <a:srgbClr val="9F9F9F">
                  <a:alpha val="60000"/>
                </a:srgbClr>
              </a:solidFill>
              <a:ln>
                <a:noFill/>
              </a:ln>
              <a:effectLst/>
            </c:spPr>
            <c:extLst>
              <c:ext xmlns:c16="http://schemas.microsoft.com/office/drawing/2014/chart" uri="{C3380CC4-5D6E-409C-BE32-E72D297353CC}">
                <c16:uniqueId val="{00000115-3D68-4B08-8D7B-04117F0331A3}"/>
              </c:ext>
            </c:extLst>
          </c:dPt>
          <c:dPt>
            <c:idx val="54"/>
            <c:invertIfNegative val="0"/>
            <c:bubble3D val="0"/>
            <c:spPr>
              <a:solidFill>
                <a:srgbClr val="9F9F9F">
                  <a:alpha val="60000"/>
                </a:srgbClr>
              </a:solidFill>
              <a:ln>
                <a:noFill/>
              </a:ln>
              <a:effectLst/>
            </c:spPr>
            <c:extLst>
              <c:ext xmlns:c16="http://schemas.microsoft.com/office/drawing/2014/chart" uri="{C3380CC4-5D6E-409C-BE32-E72D297353CC}">
                <c16:uniqueId val="{00000117-3D68-4B08-8D7B-04117F0331A3}"/>
              </c:ext>
            </c:extLst>
          </c:dPt>
          <c:dPt>
            <c:idx val="56"/>
            <c:invertIfNegative val="0"/>
            <c:bubble3D val="0"/>
            <c:spPr>
              <a:solidFill>
                <a:srgbClr val="9F9F9F">
                  <a:alpha val="60000"/>
                </a:srgbClr>
              </a:solidFill>
              <a:ln>
                <a:noFill/>
              </a:ln>
              <a:effectLst/>
            </c:spPr>
            <c:extLst>
              <c:ext xmlns:c16="http://schemas.microsoft.com/office/drawing/2014/chart" uri="{C3380CC4-5D6E-409C-BE32-E72D297353CC}">
                <c16:uniqueId val="{00000119-3D68-4B08-8D7B-04117F0331A3}"/>
              </c:ext>
            </c:extLst>
          </c:dPt>
          <c:dPt>
            <c:idx val="58"/>
            <c:invertIfNegative val="0"/>
            <c:bubble3D val="0"/>
            <c:spPr>
              <a:solidFill>
                <a:srgbClr val="9F9F9F">
                  <a:alpha val="60000"/>
                </a:srgbClr>
              </a:solidFill>
              <a:ln>
                <a:noFill/>
              </a:ln>
              <a:effectLst/>
            </c:spPr>
            <c:extLst>
              <c:ext xmlns:c16="http://schemas.microsoft.com/office/drawing/2014/chart" uri="{C3380CC4-5D6E-409C-BE32-E72D297353CC}">
                <c16:uniqueId val="{0000011B-3D68-4B08-8D7B-04117F0331A3}"/>
              </c:ext>
            </c:extLst>
          </c:dPt>
          <c:dPt>
            <c:idx val="60"/>
            <c:invertIfNegative val="0"/>
            <c:bubble3D val="0"/>
            <c:spPr>
              <a:solidFill>
                <a:srgbClr val="9F9F9F">
                  <a:alpha val="60000"/>
                </a:srgbClr>
              </a:solidFill>
              <a:ln>
                <a:noFill/>
              </a:ln>
              <a:effectLst/>
            </c:spPr>
            <c:extLst>
              <c:ext xmlns:c16="http://schemas.microsoft.com/office/drawing/2014/chart" uri="{C3380CC4-5D6E-409C-BE32-E72D297353CC}">
                <c16:uniqueId val="{0000011D-3D68-4B08-8D7B-04117F0331A3}"/>
              </c:ext>
            </c:extLst>
          </c:dPt>
          <c:dPt>
            <c:idx val="62"/>
            <c:invertIfNegative val="0"/>
            <c:bubble3D val="0"/>
            <c:spPr>
              <a:solidFill>
                <a:srgbClr val="9F9F9F">
                  <a:alpha val="60000"/>
                </a:srgbClr>
              </a:solidFill>
              <a:ln>
                <a:noFill/>
              </a:ln>
              <a:effectLst/>
            </c:spPr>
            <c:extLst>
              <c:ext xmlns:c16="http://schemas.microsoft.com/office/drawing/2014/chart" uri="{C3380CC4-5D6E-409C-BE32-E72D297353CC}">
                <c16:uniqueId val="{0000011F-3D68-4B08-8D7B-04117F0331A3}"/>
              </c:ext>
            </c:extLst>
          </c:dPt>
          <c:dPt>
            <c:idx val="64"/>
            <c:invertIfNegative val="0"/>
            <c:bubble3D val="0"/>
            <c:spPr>
              <a:solidFill>
                <a:srgbClr val="9F9F9F">
                  <a:alpha val="60000"/>
                </a:srgbClr>
              </a:solidFill>
              <a:ln>
                <a:noFill/>
              </a:ln>
              <a:effectLst/>
            </c:spPr>
            <c:extLst>
              <c:ext xmlns:c16="http://schemas.microsoft.com/office/drawing/2014/chart" uri="{C3380CC4-5D6E-409C-BE32-E72D297353CC}">
                <c16:uniqueId val="{00000121-3D68-4B08-8D7B-04117F0331A3}"/>
              </c:ext>
            </c:extLst>
          </c:dPt>
          <c:dPt>
            <c:idx val="66"/>
            <c:invertIfNegative val="0"/>
            <c:bubble3D val="0"/>
            <c:spPr>
              <a:solidFill>
                <a:srgbClr val="9F9F9F">
                  <a:alpha val="60000"/>
                </a:srgbClr>
              </a:solidFill>
              <a:ln>
                <a:noFill/>
              </a:ln>
              <a:effectLst/>
            </c:spPr>
            <c:extLst>
              <c:ext xmlns:c16="http://schemas.microsoft.com/office/drawing/2014/chart" uri="{C3380CC4-5D6E-409C-BE32-E72D297353CC}">
                <c16:uniqueId val="{00000123-3D68-4B08-8D7B-04117F0331A3}"/>
              </c:ext>
            </c:extLst>
          </c:dPt>
          <c:dPt>
            <c:idx val="69"/>
            <c:invertIfNegative val="0"/>
            <c:bubble3D val="0"/>
            <c:spPr>
              <a:solidFill>
                <a:srgbClr val="9F9F9F">
                  <a:alpha val="60000"/>
                </a:srgbClr>
              </a:solidFill>
              <a:ln>
                <a:noFill/>
              </a:ln>
              <a:effectLst/>
            </c:spPr>
            <c:extLst>
              <c:ext xmlns:c16="http://schemas.microsoft.com/office/drawing/2014/chart" uri="{C3380CC4-5D6E-409C-BE32-E72D297353CC}">
                <c16:uniqueId val="{00000125-3D68-4B08-8D7B-04117F0331A3}"/>
              </c:ext>
            </c:extLst>
          </c:dPt>
          <c:dPt>
            <c:idx val="73"/>
            <c:invertIfNegative val="0"/>
            <c:bubble3D val="0"/>
            <c:spPr>
              <a:solidFill>
                <a:srgbClr val="9F9F9F">
                  <a:alpha val="60000"/>
                </a:srgbClr>
              </a:solidFill>
              <a:ln>
                <a:noFill/>
              </a:ln>
              <a:effectLst/>
            </c:spPr>
            <c:extLst>
              <c:ext xmlns:c16="http://schemas.microsoft.com/office/drawing/2014/chart" uri="{C3380CC4-5D6E-409C-BE32-E72D297353CC}">
                <c16:uniqueId val="{00000127-3D68-4B08-8D7B-04117F0331A3}"/>
              </c:ext>
            </c:extLst>
          </c:dPt>
          <c:dPt>
            <c:idx val="76"/>
            <c:invertIfNegative val="0"/>
            <c:bubble3D val="0"/>
            <c:spPr>
              <a:solidFill>
                <a:srgbClr val="9F9F9F">
                  <a:alpha val="60000"/>
                </a:srgbClr>
              </a:solidFill>
              <a:ln>
                <a:noFill/>
              </a:ln>
              <a:effectLst/>
            </c:spPr>
            <c:extLst>
              <c:ext xmlns:c16="http://schemas.microsoft.com/office/drawing/2014/chart" uri="{C3380CC4-5D6E-409C-BE32-E72D297353CC}">
                <c16:uniqueId val="{00000129-3D68-4B08-8D7B-04117F0331A3}"/>
              </c:ext>
            </c:extLst>
          </c:dPt>
          <c:dPt>
            <c:idx val="79"/>
            <c:invertIfNegative val="0"/>
            <c:bubble3D val="0"/>
            <c:spPr>
              <a:solidFill>
                <a:srgbClr val="9F9F9F">
                  <a:alpha val="60000"/>
                </a:srgbClr>
              </a:solidFill>
              <a:ln>
                <a:noFill/>
              </a:ln>
              <a:effectLst/>
            </c:spPr>
            <c:extLst>
              <c:ext xmlns:c16="http://schemas.microsoft.com/office/drawing/2014/chart" uri="{C3380CC4-5D6E-409C-BE32-E72D297353CC}">
                <c16:uniqueId val="{0000012B-3D68-4B08-8D7B-04117F0331A3}"/>
              </c:ext>
            </c:extLst>
          </c:dPt>
          <c:dPt>
            <c:idx val="81"/>
            <c:invertIfNegative val="0"/>
            <c:bubble3D val="0"/>
            <c:spPr>
              <a:solidFill>
                <a:srgbClr val="9F9F9F">
                  <a:alpha val="60000"/>
                </a:srgbClr>
              </a:solidFill>
              <a:ln>
                <a:noFill/>
              </a:ln>
              <a:effectLst/>
            </c:spPr>
            <c:extLst>
              <c:ext xmlns:c16="http://schemas.microsoft.com/office/drawing/2014/chart" uri="{C3380CC4-5D6E-409C-BE32-E72D297353CC}">
                <c16:uniqueId val="{0000012D-3D68-4B08-8D7B-04117F0331A3}"/>
              </c:ext>
            </c:extLst>
          </c:dPt>
          <c:dPt>
            <c:idx val="83"/>
            <c:invertIfNegative val="0"/>
            <c:bubble3D val="0"/>
            <c:spPr>
              <a:solidFill>
                <a:srgbClr val="9F9F9F">
                  <a:alpha val="60000"/>
                </a:srgbClr>
              </a:solidFill>
              <a:ln>
                <a:noFill/>
              </a:ln>
              <a:effectLst/>
            </c:spPr>
            <c:extLst>
              <c:ext xmlns:c16="http://schemas.microsoft.com/office/drawing/2014/chart" uri="{C3380CC4-5D6E-409C-BE32-E72D297353CC}">
                <c16:uniqueId val="{0000012F-3D68-4B08-8D7B-04117F0331A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'A05'!$A$118:$C$151</c15:sqref>
                  </c15:fullRef>
                </c:ext>
              </c:extLst>
              <c:f>('A05'!$A$122:$C$124,'A05'!$A$129:$C$131,'A05'!$A$136:$C$138,'A05'!$A$143:$C$151)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'A05'!$F$118:$F$151</c15:sqref>
                  </c15:fullRef>
                </c:ext>
              </c:extLst>
              <c:f>('A05'!$F$122:$F$124,'A05'!$F$129:$F$131,'A05'!$F$136:$F$138,'A05'!$F$143:$F$151)</c:f>
              <c:numCache>
                <c:formatCode>0;;;</c:formatCode>
                <c:ptCount val="18"/>
                <c:pt idx="0">
                  <c:v>15</c:v>
                </c:pt>
                <c:pt idx="3">
                  <c:v>7.6923076923076925</c:v>
                </c:pt>
                <c:pt idx="4">
                  <c:v>22.222222222222221</c:v>
                </c:pt>
                <c:pt idx="6">
                  <c:v>17.142857142857142</c:v>
                </c:pt>
                <c:pt idx="7">
                  <c:v>9.0909090909090917</c:v>
                </c:pt>
                <c:pt idx="9">
                  <c:v>18.656716417910449</c:v>
                </c:pt>
                <c:pt idx="10">
                  <c:v>28.155339805825243</c:v>
                </c:pt>
                <c:pt idx="12">
                  <c:v>16.470588235294116</c:v>
                </c:pt>
                <c:pt idx="13">
                  <c:v>17.741935483870968</c:v>
                </c:pt>
                <c:pt idx="14">
                  <c:v>17.142857142857142</c:v>
                </c:pt>
                <c:pt idx="15">
                  <c:v>28.888888888888889</c:v>
                </c:pt>
                <c:pt idx="16">
                  <c:v>17.326732673267326</c:v>
                </c:pt>
                <c:pt idx="17">
                  <c:v>24.539877300613497</c:v>
                </c:pt>
              </c:numCache>
            </c:numRef>
          </c:val>
          <c:extLst>
            <c:ext xmlns:c15="http://schemas.microsoft.com/office/drawing/2012/chart" uri="{02D57815-91ED-43cb-92C2-25804820EDAC}">
              <c15:categoryFilterExceptions>
                <c15:categoryFilterException>
                  <c15:sqref>'A05'!$F$118</c15:sqref>
                  <c15:spPr xmlns:c15="http://schemas.microsoft.com/office/drawing/2012/chart">
                    <a:solidFill>
                      <a:srgbClr val="9F9F9F"/>
                    </a:solidFill>
                    <a:ln>
                      <a:noFill/>
                    </a:ln>
                    <a:effectLst/>
                  </c15:spPr>
                  <c15:invertIfNegative val="0"/>
                  <c15:bubble3D val="0"/>
                </c15:categoryFilterException>
                <c15:categoryFilterException>
                  <c15:sqref>'A05'!$F$120</c15:sqref>
                  <c15:spPr xmlns:c15="http://schemas.microsoft.com/office/drawing/2012/chart">
                    <a:solidFill>
                      <a:srgbClr val="9F9F9F"/>
                    </a:solidFill>
                    <a:ln>
                      <a:noFill/>
                    </a:ln>
                    <a:effectLst/>
                  </c15:spPr>
                  <c15:invertIfNegative val="0"/>
                  <c15:bubble3D val="0"/>
                </c15:categoryFilterException>
                <c15:categoryFilterException>
                  <c15:sqref>'A05'!$F$125</c15:sqref>
                  <c15:spPr xmlns:c15="http://schemas.microsoft.com/office/drawing/2012/chart">
                    <a:solidFill>
                      <a:srgbClr val="9F9F9F"/>
                    </a:solidFill>
                    <a:ln>
                      <a:noFill/>
                    </a:ln>
                    <a:effectLst/>
                  </c15:spPr>
                  <c15:invertIfNegative val="0"/>
                  <c15:bubble3D val="0"/>
                </c15:categoryFilterException>
                <c15:categoryFilterException>
                  <c15:sqref>'A05'!$F$127</c15:sqref>
                  <c15:spPr xmlns:c15="http://schemas.microsoft.com/office/drawing/2012/chart">
                    <a:solidFill>
                      <a:srgbClr val="9F9F9F"/>
                    </a:solidFill>
                    <a:ln>
                      <a:noFill/>
                    </a:ln>
                    <a:effectLst/>
                  </c15:spPr>
                  <c15:invertIfNegative val="0"/>
                  <c15:bubble3D val="0"/>
                </c15:categoryFilterException>
                <c15:categoryFilterException>
                  <c15:sqref>'A05'!$F$132</c15:sqref>
                  <c15:spPr xmlns:c15="http://schemas.microsoft.com/office/drawing/2012/chart">
                    <a:solidFill>
                      <a:srgbClr val="9F9F9F"/>
                    </a:solidFill>
                    <a:ln>
                      <a:noFill/>
                    </a:ln>
                    <a:effectLst/>
                  </c15:spPr>
                  <c15:invertIfNegative val="0"/>
                  <c15:bubble3D val="0"/>
                </c15:categoryFilterException>
                <c15:categoryFilterException>
                  <c15:sqref>'A05'!$F$134</c15:sqref>
                  <c15:spPr xmlns:c15="http://schemas.microsoft.com/office/drawing/2012/chart">
                    <a:solidFill>
                      <a:srgbClr val="9F9F9F"/>
                    </a:solidFill>
                    <a:ln>
                      <a:noFill/>
                    </a:ln>
                    <a:effectLst/>
                  </c15:spPr>
                  <c15:invertIfNegative val="0"/>
                  <c15:bubble3D val="0"/>
                </c15:categoryFilterException>
                <c15:categoryFilterException>
                  <c15:sqref>'A05'!$F$139</c15:sqref>
                  <c15:spPr xmlns:c15="http://schemas.microsoft.com/office/drawing/2012/chart">
                    <a:solidFill>
                      <a:srgbClr val="9F9F9F"/>
                    </a:solidFill>
                    <a:ln>
                      <a:noFill/>
                    </a:ln>
                    <a:effectLst/>
                  </c15:spPr>
                  <c15:invertIfNegative val="0"/>
                  <c15:bubble3D val="0"/>
                </c15:categoryFilterException>
                <c15:categoryFilterException>
                  <c15:sqref>'A05'!$F$141</c15:sqref>
                  <c15:spPr xmlns:c15="http://schemas.microsoft.com/office/drawing/2012/chart">
                    <a:solidFill>
                      <a:srgbClr val="9F9F9F"/>
                    </a:solidFill>
                    <a:ln>
                      <a:noFill/>
                    </a:ln>
                    <a:effectLst/>
                  </c15:spPr>
                  <c15:invertIfNegative val="0"/>
                  <c15:bubble3D val="0"/>
                </c15:categoryFilterException>
              </c15:categoryFilterExceptions>
            </c:ext>
            <c:ext xmlns:c16="http://schemas.microsoft.com/office/drawing/2014/chart" uri="{C3380CC4-5D6E-409C-BE32-E72D297353CC}">
              <c16:uniqueId val="{00000130-3D68-4B08-8D7B-04117F0331A3}"/>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'A06'!$A$2</c:f>
          <c:strCache>
            <c:ptCount val="1"/>
            <c:pt idx="0">
              <c:v>Vad skulle du tycka om din bästa kompis skulle dricka sig full?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261895882633469"/>
          <c:w val="0.87543255555555555"/>
          <c:h val="0.55785581419527486"/>
        </c:manualLayout>
      </c:layout>
      <c:barChart>
        <c:barDir val="bar"/>
        <c:grouping val="stacked"/>
        <c:varyColors val="0"/>
        <c:ser>
          <c:idx val="0"/>
          <c:order val="0"/>
          <c:tx>
            <c:strRef>
              <c:f>'A06'!$C$36</c:f>
              <c:strCache>
                <c:ptCount val="1"/>
                <c:pt idx="0">
                  <c:v>Det är inte okej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C42B-4515-BAB2-8F300FB74F8A}"/>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C42B-4515-BAB2-8F300FB74F8A}"/>
              </c:ext>
            </c:extLst>
          </c:dPt>
          <c:dPt>
            <c:idx val="3"/>
            <c:invertIfNegative val="0"/>
            <c:bubble3D val="0"/>
            <c:spPr>
              <a:solidFill>
                <a:srgbClr val="008B39"/>
              </a:solidFill>
              <a:ln>
                <a:noFill/>
              </a:ln>
              <a:effectLst/>
            </c:spPr>
            <c:extLst>
              <c:ext xmlns:c16="http://schemas.microsoft.com/office/drawing/2014/chart" uri="{C3380CC4-5D6E-409C-BE32-E72D297353CC}">
                <c16:uniqueId val="{00000005-C42B-4515-BAB2-8F300FB74F8A}"/>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C42B-4515-BAB2-8F300FB74F8A}"/>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C42B-4515-BAB2-8F300FB74F8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'A06'!$A$37:$B$44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'A06'!$C$37:$C$44</c:f>
              <c:numCache>
                <c:formatCode>0;;;</c:formatCode>
                <c:ptCount val="8"/>
                <c:pt idx="0">
                  <c:v>69.512195121951223</c:v>
                </c:pt>
                <c:pt idx="1">
                  <c:v>68.852459016393439</c:v>
                </c:pt>
                <c:pt idx="3">
                  <c:v>60.952380952380949</c:v>
                </c:pt>
                <c:pt idx="4">
                  <c:v>52.222222222222221</c:v>
                </c:pt>
                <c:pt idx="6">
                  <c:v>65.989847715736047</c:v>
                </c:pt>
                <c:pt idx="7">
                  <c:v>58.02469135802469</c:v>
                </c:pt>
              </c:numCache>
            </c:numRef>
          </c:val>
          <c:extLst>
            <c:ext xmlns:c16="http://schemas.microsoft.com/office/drawing/2014/chart" uri="{C3380CC4-5D6E-409C-BE32-E72D297353CC}">
              <c16:uniqueId val="{0000000A-C42B-4515-BAB2-8F300FB74F8A}"/>
            </c:ext>
          </c:extLst>
        </c:ser>
        <c:ser>
          <c:idx val="2"/>
          <c:order val="1"/>
          <c:tx>
            <c:strRef>
              <c:f>'A06'!$D$36</c:f>
              <c:strCache>
                <c:ptCount val="1"/>
                <c:pt idx="0">
                  <c:v>Det är okej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0C-C42B-4515-BAB2-8F300FB74F8A}"/>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0E-C42B-4515-BAB2-8F300FB74F8A}"/>
              </c:ext>
            </c:extLst>
          </c:dPt>
          <c:dPt>
            <c:idx val="3"/>
            <c:invertIfNegative val="0"/>
            <c:bubble3D val="0"/>
            <c:spPr>
              <a:solidFill>
                <a:srgbClr val="E63900"/>
              </a:solidFill>
              <a:ln>
                <a:noFill/>
              </a:ln>
              <a:effectLst/>
            </c:spPr>
            <c:extLst>
              <c:ext xmlns:c16="http://schemas.microsoft.com/office/drawing/2014/chart" uri="{C3380CC4-5D6E-409C-BE32-E72D297353CC}">
                <c16:uniqueId val="{00000010-C42B-4515-BAB2-8F300FB74F8A}"/>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2-C42B-4515-BAB2-8F300FB74F8A}"/>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14-C42B-4515-BAB2-8F300FB74F8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'A06'!$A$37:$B$44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'A06'!$D$37:$D$44</c:f>
              <c:numCache>
                <c:formatCode>0;;;</c:formatCode>
                <c:ptCount val="8"/>
                <c:pt idx="0">
                  <c:v>13.414634146341463</c:v>
                </c:pt>
                <c:pt idx="1">
                  <c:v>9.8360655737704921</c:v>
                </c:pt>
                <c:pt idx="3">
                  <c:v>22.857142857142858</c:v>
                </c:pt>
                <c:pt idx="4">
                  <c:v>17.777777777777779</c:v>
                </c:pt>
                <c:pt idx="6">
                  <c:v>17.766497461928935</c:v>
                </c:pt>
                <c:pt idx="7">
                  <c:v>14.814814814814815</c:v>
                </c:pt>
              </c:numCache>
            </c:numRef>
          </c:val>
          <c:extLst xmlns:c15="http://schemas.microsoft.com/office/drawing/2012/chart">
            <c:ext xmlns:c16="http://schemas.microsoft.com/office/drawing/2014/chart" uri="{C3380CC4-5D6E-409C-BE32-E72D297353CC}">
              <c16:uniqueId val="{00000015-C42B-4515-BAB2-8F300FB74F8A}"/>
            </c:ext>
          </c:extLst>
        </c:ser>
        <c:ser>
          <c:idx val="1"/>
          <c:order val="2"/>
          <c:tx>
            <c:strRef>
              <c:f>'A06'!$E$36</c:f>
              <c:strCache>
                <c:ptCount val="1"/>
                <c:pt idx="0">
                  <c:v>Vet inte</c:v>
                </c:pt>
              </c:strCache>
            </c:strRef>
          </c:tx>
          <c:spPr>
            <a:solidFill>
              <a:srgbClr val="9F9F9F"/>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17-C42B-4515-BAB2-8F300FB74F8A}"/>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19-C42B-4515-BAB2-8F300FB74F8A}"/>
              </c:ext>
            </c:extLst>
          </c:dPt>
          <c:dPt>
            <c:idx val="3"/>
            <c:invertIfNegative val="0"/>
            <c:bubble3D val="0"/>
            <c:spPr>
              <a:solidFill>
                <a:srgbClr val="9F9F9F"/>
              </a:solidFill>
              <a:ln>
                <a:noFill/>
              </a:ln>
              <a:effectLst/>
            </c:spPr>
            <c:extLst>
              <c:ext xmlns:c16="http://schemas.microsoft.com/office/drawing/2014/chart" uri="{C3380CC4-5D6E-409C-BE32-E72D297353CC}">
                <c16:uniqueId val="{0000001B-C42B-4515-BAB2-8F300FB74F8A}"/>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1D-C42B-4515-BAB2-8F300FB74F8A}"/>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1F-C42B-4515-BAB2-8F300FB74F8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'A06'!$A$37:$B$44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'A06'!$E$37:$E$44</c:f>
              <c:numCache>
                <c:formatCode>0;;;</c:formatCode>
                <c:ptCount val="8"/>
                <c:pt idx="0">
                  <c:v>17.073170731707318</c:v>
                </c:pt>
                <c:pt idx="1">
                  <c:v>21.311475409836067</c:v>
                </c:pt>
                <c:pt idx="3">
                  <c:v>16.19047619047619</c:v>
                </c:pt>
                <c:pt idx="4">
                  <c:v>30</c:v>
                </c:pt>
                <c:pt idx="6">
                  <c:v>16.243654822335024</c:v>
                </c:pt>
                <c:pt idx="7">
                  <c:v>27.160493827160494</c:v>
                </c:pt>
              </c:numCache>
            </c:numRef>
          </c:val>
          <c:extLst>
            <c:ext xmlns:c16="http://schemas.microsoft.com/office/drawing/2014/chart" uri="{C3380CC4-5D6E-409C-BE32-E72D297353CC}">
              <c16:uniqueId val="{00000020-C42B-4515-BAB2-8F300FB74F8A}"/>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'A06'!$A$50</c:f>
          <c:strCache>
            <c:ptCount val="1"/>
            <c:pt idx="0">
              <c:v>Vad skulle du tycka om din bästa kompis skulle dricka sig full?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'A06'!$D$117</c:f>
              <c:strCache>
                <c:ptCount val="1"/>
                <c:pt idx="0">
                  <c:v>Det är inte okej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B4CB-461E-9CBE-7E91CABB746B}"/>
              </c:ext>
            </c:extLst>
          </c:dPt>
          <c:dPt>
            <c:idx val="3"/>
            <c:invertIfNegative val="0"/>
            <c:bubble3D val="0"/>
            <c:spPr>
              <a:solidFill>
                <a:srgbClr val="008B39"/>
              </a:solidFill>
              <a:ln>
                <a:noFill/>
              </a:ln>
              <a:effectLst/>
            </c:spPr>
            <c:extLst>
              <c:ext xmlns:c16="http://schemas.microsoft.com/office/drawing/2014/chart" uri="{C3380CC4-5D6E-409C-BE32-E72D297353CC}">
                <c16:uniqueId val="{0000000B-B4CB-461E-9CBE-7E91CABB746B}"/>
              </c:ext>
            </c:extLst>
          </c:dPt>
          <c:dPt>
            <c:idx val="6"/>
            <c:invertIfNegative val="0"/>
            <c:bubble3D val="0"/>
            <c:spPr>
              <a:solidFill>
                <a:srgbClr val="008B39"/>
              </a:solidFill>
              <a:ln>
                <a:noFill/>
              </a:ln>
              <a:effectLst/>
            </c:spPr>
            <c:extLst>
              <c:ext xmlns:c16="http://schemas.microsoft.com/office/drawing/2014/chart" uri="{C3380CC4-5D6E-409C-BE32-E72D297353CC}">
                <c16:uniqueId val="{00000011-B4CB-461E-9CBE-7E91CABB746B}"/>
              </c:ext>
            </c:extLst>
          </c:dPt>
          <c:dPt>
            <c:idx val="8"/>
            <c:invertIfNegative val="0"/>
            <c:bubble3D val="0"/>
            <c:spPr>
              <a:solidFill>
                <a:srgbClr val="008B39">
                  <a:alpha val="60000"/>
                </a:srgbClr>
              </a:solidFill>
              <a:ln>
                <a:noFill/>
              </a:ln>
              <a:effectLst/>
            </c:spPr>
            <c:extLst>
              <c:ext xmlns:c16="http://schemas.microsoft.com/office/drawing/2014/chart" uri="{C3380CC4-5D6E-409C-BE32-E72D297353CC}">
                <c16:uniqueId val="{00000013-B4CB-461E-9CBE-7E91CABB746B}"/>
              </c:ext>
            </c:extLst>
          </c:dPt>
          <c:dPt>
            <c:idx val="9"/>
            <c:invertIfNegative val="0"/>
            <c:bubble3D val="0"/>
            <c:spPr>
              <a:solidFill>
                <a:srgbClr val="008B39"/>
              </a:solidFill>
              <a:ln>
                <a:noFill/>
              </a:ln>
              <a:effectLst/>
            </c:spPr>
            <c:extLst>
              <c:ext xmlns:c16="http://schemas.microsoft.com/office/drawing/2014/chart" uri="{C3380CC4-5D6E-409C-BE32-E72D297353CC}">
                <c16:uniqueId val="{00000019-B4CB-461E-9CBE-7E91CABB746B}"/>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1B-B4CB-461E-9CBE-7E91CABB746B}"/>
              </c:ext>
            </c:extLst>
          </c:dPt>
          <c:dPt>
            <c:idx val="12"/>
            <c:invertIfNegative val="0"/>
            <c:bubble3D val="0"/>
            <c:spPr>
              <a:solidFill>
                <a:srgbClr val="008B39"/>
              </a:solidFill>
              <a:ln>
                <a:noFill/>
              </a:ln>
              <a:effectLst/>
            </c:spPr>
            <c:extLst>
              <c:ext xmlns:c16="http://schemas.microsoft.com/office/drawing/2014/chart" uri="{C3380CC4-5D6E-409C-BE32-E72D297353CC}">
                <c16:uniqueId val="{0000001D-B4CB-461E-9CBE-7E91CABB746B}"/>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1F-B4CB-461E-9CBE-7E91CABB746B}"/>
              </c:ext>
            </c:extLst>
          </c:dPt>
          <c:dPt>
            <c:idx val="14"/>
            <c:invertIfNegative val="0"/>
            <c:bubble3D val="0"/>
            <c:spPr>
              <a:solidFill>
                <a:srgbClr val="008B39"/>
              </a:solidFill>
              <a:ln>
                <a:noFill/>
              </a:ln>
              <a:effectLst/>
            </c:spPr>
            <c:extLst>
              <c:ext xmlns:c16="http://schemas.microsoft.com/office/drawing/2014/chart" uri="{C3380CC4-5D6E-409C-BE32-E72D297353CC}">
                <c16:uniqueId val="{00000021-B4CB-461E-9CBE-7E91CABB746B}"/>
              </c:ext>
            </c:extLst>
          </c:dPt>
          <c:dPt>
            <c:idx val="16"/>
            <c:invertIfNegative val="0"/>
            <c:bubble3D val="0"/>
            <c:spPr>
              <a:solidFill>
                <a:srgbClr val="008B39"/>
              </a:solidFill>
              <a:ln>
                <a:noFill/>
              </a:ln>
              <a:effectLst/>
            </c:spPr>
            <c:extLst>
              <c:ext xmlns:c16="http://schemas.microsoft.com/office/drawing/2014/chart" uri="{C3380CC4-5D6E-409C-BE32-E72D297353CC}">
                <c16:uniqueId val="{00000023-B4CB-461E-9CBE-7E91CABB746B}"/>
              </c:ext>
            </c:extLst>
          </c:dPt>
          <c:dPt>
            <c:idx val="17"/>
            <c:invertIfNegative val="0"/>
            <c:bubble3D val="0"/>
            <c:spPr>
              <a:solidFill>
                <a:srgbClr val="008B39">
                  <a:alpha val="60000"/>
                </a:srgbClr>
              </a:solidFill>
              <a:ln>
                <a:noFill/>
              </a:ln>
              <a:effectLst/>
            </c:spPr>
            <c:extLst>
              <c:ext xmlns:c16="http://schemas.microsoft.com/office/drawing/2014/chart" uri="{C3380CC4-5D6E-409C-BE32-E72D297353CC}">
                <c16:uniqueId val="{00000025-B4CB-461E-9CBE-7E91CABB746B}"/>
              </c:ext>
            </c:extLst>
          </c:dPt>
          <c:dPt>
            <c:idx val="19"/>
            <c:invertIfNegative val="0"/>
            <c:bubble3D val="0"/>
            <c:spPr>
              <a:solidFill>
                <a:srgbClr val="008B39">
                  <a:alpha val="60000"/>
                </a:srgbClr>
              </a:solidFill>
              <a:ln>
                <a:noFill/>
              </a:ln>
              <a:effectLst/>
            </c:spPr>
            <c:extLst>
              <c:ext xmlns:c16="http://schemas.microsoft.com/office/drawing/2014/chart" uri="{C3380CC4-5D6E-409C-BE32-E72D297353CC}">
                <c16:uniqueId val="{00000027-B4CB-461E-9CBE-7E91CABB746B}"/>
              </c:ext>
            </c:extLst>
          </c:dPt>
          <c:dPt>
            <c:idx val="21"/>
            <c:invertIfNegative val="0"/>
            <c:bubble3D val="0"/>
            <c:spPr>
              <a:solidFill>
                <a:srgbClr val="008B39">
                  <a:alpha val="60000"/>
                </a:srgbClr>
              </a:solidFill>
              <a:ln>
                <a:noFill/>
              </a:ln>
              <a:effectLst/>
            </c:spPr>
            <c:extLst>
              <c:ext xmlns:c16="http://schemas.microsoft.com/office/drawing/2014/chart" uri="{C3380CC4-5D6E-409C-BE32-E72D297353CC}">
                <c16:uniqueId val="{00000029-B4CB-461E-9CBE-7E91CABB746B}"/>
              </c:ext>
            </c:extLst>
          </c:dPt>
          <c:dPt>
            <c:idx val="23"/>
            <c:invertIfNegative val="0"/>
            <c:bubble3D val="0"/>
            <c:spPr>
              <a:solidFill>
                <a:srgbClr val="008B39">
                  <a:alpha val="60000"/>
                </a:srgbClr>
              </a:solidFill>
              <a:ln>
                <a:noFill/>
              </a:ln>
              <a:effectLst/>
            </c:spPr>
            <c:extLst>
              <c:ext xmlns:c16="http://schemas.microsoft.com/office/drawing/2014/chart" uri="{C3380CC4-5D6E-409C-BE32-E72D297353CC}">
                <c16:uniqueId val="{0000002B-B4CB-461E-9CBE-7E91CABB746B}"/>
              </c:ext>
            </c:extLst>
          </c:dPt>
          <c:dPt>
            <c:idx val="25"/>
            <c:invertIfNegative val="0"/>
            <c:bubble3D val="0"/>
            <c:spPr>
              <a:solidFill>
                <a:srgbClr val="008B39">
                  <a:alpha val="60000"/>
                </a:srgbClr>
              </a:solidFill>
              <a:ln>
                <a:noFill/>
              </a:ln>
              <a:effectLst/>
            </c:spPr>
            <c:extLst>
              <c:ext xmlns:c16="http://schemas.microsoft.com/office/drawing/2014/chart" uri="{C3380CC4-5D6E-409C-BE32-E72D297353CC}">
                <c16:uniqueId val="{0000002D-B4CB-461E-9CBE-7E91CABB746B}"/>
              </c:ext>
            </c:extLst>
          </c:dPt>
          <c:dPt>
            <c:idx val="27"/>
            <c:invertIfNegative val="0"/>
            <c:bubble3D val="0"/>
            <c:spPr>
              <a:solidFill>
                <a:srgbClr val="008B39">
                  <a:alpha val="60000"/>
                </a:srgbClr>
              </a:solidFill>
              <a:ln>
                <a:noFill/>
              </a:ln>
              <a:effectLst/>
            </c:spPr>
            <c:extLst>
              <c:ext xmlns:c16="http://schemas.microsoft.com/office/drawing/2014/chart" uri="{C3380CC4-5D6E-409C-BE32-E72D297353CC}">
                <c16:uniqueId val="{0000002F-B4CB-461E-9CBE-7E91CABB746B}"/>
              </c:ext>
            </c:extLst>
          </c:dPt>
          <c:dPt>
            <c:idx val="29"/>
            <c:invertIfNegative val="0"/>
            <c:bubble3D val="0"/>
            <c:spPr>
              <a:solidFill>
                <a:srgbClr val="008B39">
                  <a:alpha val="60000"/>
                </a:srgbClr>
              </a:solidFill>
              <a:ln>
                <a:noFill/>
              </a:ln>
              <a:effectLst/>
            </c:spPr>
            <c:extLst>
              <c:ext xmlns:c16="http://schemas.microsoft.com/office/drawing/2014/chart" uri="{C3380CC4-5D6E-409C-BE32-E72D297353CC}">
                <c16:uniqueId val="{00000031-B4CB-461E-9CBE-7E91CABB746B}"/>
              </c:ext>
            </c:extLst>
          </c:dPt>
          <c:dPt>
            <c:idx val="31"/>
            <c:invertIfNegative val="0"/>
            <c:bubble3D val="0"/>
            <c:spPr>
              <a:solidFill>
                <a:srgbClr val="008B39">
                  <a:alpha val="60000"/>
                </a:srgbClr>
              </a:solidFill>
              <a:ln>
                <a:noFill/>
              </a:ln>
              <a:effectLst/>
            </c:spPr>
            <c:extLst>
              <c:ext xmlns:c16="http://schemas.microsoft.com/office/drawing/2014/chart" uri="{C3380CC4-5D6E-409C-BE32-E72D297353CC}">
                <c16:uniqueId val="{00000033-B4CB-461E-9CBE-7E91CABB746B}"/>
              </c:ext>
            </c:extLst>
          </c:dPt>
          <c:dPt>
            <c:idx val="33"/>
            <c:invertIfNegative val="0"/>
            <c:bubble3D val="0"/>
            <c:spPr>
              <a:solidFill>
                <a:srgbClr val="008B39">
                  <a:alpha val="60000"/>
                </a:srgbClr>
              </a:solidFill>
              <a:ln>
                <a:noFill/>
              </a:ln>
              <a:effectLst/>
            </c:spPr>
            <c:extLst>
              <c:ext xmlns:c16="http://schemas.microsoft.com/office/drawing/2014/chart" uri="{C3380CC4-5D6E-409C-BE32-E72D297353CC}">
                <c16:uniqueId val="{00000035-B4CB-461E-9CBE-7E91CABB746B}"/>
              </c:ext>
            </c:extLst>
          </c:dPt>
          <c:dPt>
            <c:idx val="35"/>
            <c:invertIfNegative val="0"/>
            <c:bubble3D val="0"/>
            <c:spPr>
              <a:solidFill>
                <a:srgbClr val="008B39">
                  <a:alpha val="60000"/>
                </a:srgbClr>
              </a:solidFill>
              <a:ln>
                <a:noFill/>
              </a:ln>
              <a:effectLst/>
            </c:spPr>
            <c:extLst>
              <c:ext xmlns:c16="http://schemas.microsoft.com/office/drawing/2014/chart" uri="{C3380CC4-5D6E-409C-BE32-E72D297353CC}">
                <c16:uniqueId val="{00000037-B4CB-461E-9CBE-7E91CABB746B}"/>
              </c:ext>
            </c:extLst>
          </c:dPt>
          <c:dPt>
            <c:idx val="37"/>
            <c:invertIfNegative val="0"/>
            <c:bubble3D val="0"/>
            <c:spPr>
              <a:solidFill>
                <a:srgbClr val="008B39">
                  <a:alpha val="60000"/>
                </a:srgbClr>
              </a:solidFill>
              <a:ln>
                <a:noFill/>
              </a:ln>
              <a:effectLst/>
            </c:spPr>
            <c:extLst>
              <c:ext xmlns:c16="http://schemas.microsoft.com/office/drawing/2014/chart" uri="{C3380CC4-5D6E-409C-BE32-E72D297353CC}">
                <c16:uniqueId val="{00000039-B4CB-461E-9CBE-7E91CABB746B}"/>
              </c:ext>
            </c:extLst>
          </c:dPt>
          <c:dPt>
            <c:idx val="39"/>
            <c:invertIfNegative val="0"/>
            <c:bubble3D val="0"/>
            <c:spPr>
              <a:solidFill>
                <a:srgbClr val="008B39">
                  <a:alpha val="60000"/>
                </a:srgbClr>
              </a:solidFill>
              <a:ln>
                <a:noFill/>
              </a:ln>
              <a:effectLst/>
            </c:spPr>
            <c:extLst>
              <c:ext xmlns:c16="http://schemas.microsoft.com/office/drawing/2014/chart" uri="{C3380CC4-5D6E-409C-BE32-E72D297353CC}">
                <c16:uniqueId val="{0000003B-B4CB-461E-9CBE-7E91CABB746B}"/>
              </c:ext>
            </c:extLst>
          </c:dPt>
          <c:dPt>
            <c:idx val="41"/>
            <c:invertIfNegative val="0"/>
            <c:bubble3D val="0"/>
            <c:spPr>
              <a:solidFill>
                <a:srgbClr val="008B39">
                  <a:alpha val="60000"/>
                </a:srgbClr>
              </a:solidFill>
              <a:ln>
                <a:noFill/>
              </a:ln>
              <a:effectLst/>
            </c:spPr>
            <c:extLst>
              <c:ext xmlns:c16="http://schemas.microsoft.com/office/drawing/2014/chart" uri="{C3380CC4-5D6E-409C-BE32-E72D297353CC}">
                <c16:uniqueId val="{0000003D-B4CB-461E-9CBE-7E91CABB746B}"/>
              </c:ext>
            </c:extLst>
          </c:dPt>
          <c:dPt>
            <c:idx val="43"/>
            <c:invertIfNegative val="0"/>
            <c:bubble3D val="0"/>
            <c:spPr>
              <a:solidFill>
                <a:srgbClr val="008B39">
                  <a:alpha val="60000"/>
                </a:srgbClr>
              </a:solidFill>
              <a:ln>
                <a:noFill/>
              </a:ln>
              <a:effectLst/>
            </c:spPr>
            <c:extLst>
              <c:ext xmlns:c16="http://schemas.microsoft.com/office/drawing/2014/chart" uri="{C3380CC4-5D6E-409C-BE32-E72D297353CC}">
                <c16:uniqueId val="{0000003F-B4CB-461E-9CBE-7E91CABB746B}"/>
              </c:ext>
            </c:extLst>
          </c:dPt>
          <c:dPt>
            <c:idx val="45"/>
            <c:invertIfNegative val="0"/>
            <c:bubble3D val="0"/>
            <c:spPr>
              <a:solidFill>
                <a:srgbClr val="008B39">
                  <a:alpha val="60000"/>
                </a:srgbClr>
              </a:solidFill>
              <a:ln>
                <a:noFill/>
              </a:ln>
              <a:effectLst/>
            </c:spPr>
            <c:extLst>
              <c:ext xmlns:c16="http://schemas.microsoft.com/office/drawing/2014/chart" uri="{C3380CC4-5D6E-409C-BE32-E72D297353CC}">
                <c16:uniqueId val="{00000041-B4CB-461E-9CBE-7E91CABB746B}"/>
              </c:ext>
            </c:extLst>
          </c:dPt>
          <c:dPt>
            <c:idx val="47"/>
            <c:invertIfNegative val="0"/>
            <c:bubble3D val="0"/>
            <c:spPr>
              <a:solidFill>
                <a:srgbClr val="008B39">
                  <a:alpha val="60000"/>
                </a:srgbClr>
              </a:solidFill>
              <a:ln>
                <a:noFill/>
              </a:ln>
              <a:effectLst/>
            </c:spPr>
            <c:extLst>
              <c:ext xmlns:c16="http://schemas.microsoft.com/office/drawing/2014/chart" uri="{C3380CC4-5D6E-409C-BE32-E72D297353CC}">
                <c16:uniqueId val="{00000043-B4CB-461E-9CBE-7E91CABB746B}"/>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5-B4CB-461E-9CBE-7E91CABB746B}"/>
              </c:ext>
            </c:extLst>
          </c:dPt>
          <c:dPt>
            <c:idx val="54"/>
            <c:invertIfNegative val="0"/>
            <c:bubble3D val="0"/>
            <c:spPr>
              <a:solidFill>
                <a:srgbClr val="008B39">
                  <a:alpha val="60000"/>
                </a:srgbClr>
              </a:solidFill>
              <a:ln>
                <a:noFill/>
              </a:ln>
              <a:effectLst/>
            </c:spPr>
            <c:extLst>
              <c:ext xmlns:c16="http://schemas.microsoft.com/office/drawing/2014/chart" uri="{C3380CC4-5D6E-409C-BE32-E72D297353CC}">
                <c16:uniqueId val="{00000047-B4CB-461E-9CBE-7E91CABB746B}"/>
              </c:ext>
            </c:extLst>
          </c:dPt>
          <c:dPt>
            <c:idx val="56"/>
            <c:invertIfNegative val="0"/>
            <c:bubble3D val="0"/>
            <c:spPr>
              <a:solidFill>
                <a:srgbClr val="008B39">
                  <a:alpha val="60000"/>
                </a:srgbClr>
              </a:solidFill>
              <a:ln>
                <a:noFill/>
              </a:ln>
              <a:effectLst/>
            </c:spPr>
            <c:extLst>
              <c:ext xmlns:c16="http://schemas.microsoft.com/office/drawing/2014/chart" uri="{C3380CC4-5D6E-409C-BE32-E72D297353CC}">
                <c16:uniqueId val="{00000049-B4CB-461E-9CBE-7E91CABB746B}"/>
              </c:ext>
            </c:extLst>
          </c:dPt>
          <c:dPt>
            <c:idx val="58"/>
            <c:invertIfNegative val="0"/>
            <c:bubble3D val="0"/>
            <c:spPr>
              <a:solidFill>
                <a:srgbClr val="008B39">
                  <a:alpha val="60000"/>
                </a:srgbClr>
              </a:solidFill>
              <a:ln>
                <a:noFill/>
              </a:ln>
              <a:effectLst/>
            </c:spPr>
            <c:extLst>
              <c:ext xmlns:c16="http://schemas.microsoft.com/office/drawing/2014/chart" uri="{C3380CC4-5D6E-409C-BE32-E72D297353CC}">
                <c16:uniqueId val="{0000004B-B4CB-461E-9CBE-7E91CABB746B}"/>
              </c:ext>
            </c:extLst>
          </c:dPt>
          <c:dPt>
            <c:idx val="60"/>
            <c:invertIfNegative val="0"/>
            <c:bubble3D val="0"/>
            <c:spPr>
              <a:solidFill>
                <a:srgbClr val="008B39">
                  <a:alpha val="60000"/>
                </a:srgbClr>
              </a:solidFill>
              <a:ln>
                <a:noFill/>
              </a:ln>
              <a:effectLst/>
            </c:spPr>
            <c:extLst>
              <c:ext xmlns:c16="http://schemas.microsoft.com/office/drawing/2014/chart" uri="{C3380CC4-5D6E-409C-BE32-E72D297353CC}">
                <c16:uniqueId val="{0000004D-B4CB-461E-9CBE-7E91CABB746B}"/>
              </c:ext>
            </c:extLst>
          </c:dPt>
          <c:dPt>
            <c:idx val="62"/>
            <c:invertIfNegative val="0"/>
            <c:bubble3D val="0"/>
            <c:spPr>
              <a:solidFill>
                <a:srgbClr val="008B39">
                  <a:alpha val="60000"/>
                </a:srgbClr>
              </a:solidFill>
              <a:ln>
                <a:noFill/>
              </a:ln>
              <a:effectLst/>
            </c:spPr>
            <c:extLst>
              <c:ext xmlns:c16="http://schemas.microsoft.com/office/drawing/2014/chart" uri="{C3380CC4-5D6E-409C-BE32-E72D297353CC}">
                <c16:uniqueId val="{0000004F-B4CB-461E-9CBE-7E91CABB746B}"/>
              </c:ext>
            </c:extLst>
          </c:dPt>
          <c:dPt>
            <c:idx val="64"/>
            <c:invertIfNegative val="0"/>
            <c:bubble3D val="0"/>
            <c:spPr>
              <a:solidFill>
                <a:srgbClr val="008B39">
                  <a:alpha val="60000"/>
                </a:srgbClr>
              </a:solidFill>
              <a:ln>
                <a:noFill/>
              </a:ln>
              <a:effectLst/>
            </c:spPr>
            <c:extLst>
              <c:ext xmlns:c16="http://schemas.microsoft.com/office/drawing/2014/chart" uri="{C3380CC4-5D6E-409C-BE32-E72D297353CC}">
                <c16:uniqueId val="{00000051-B4CB-461E-9CBE-7E91CABB746B}"/>
              </c:ext>
            </c:extLst>
          </c:dPt>
          <c:dPt>
            <c:idx val="66"/>
            <c:invertIfNegative val="0"/>
            <c:bubble3D val="0"/>
            <c:spPr>
              <a:solidFill>
                <a:srgbClr val="008B39">
                  <a:alpha val="60000"/>
                </a:srgbClr>
              </a:solidFill>
              <a:ln>
                <a:noFill/>
              </a:ln>
              <a:effectLst/>
            </c:spPr>
            <c:extLst>
              <c:ext xmlns:c16="http://schemas.microsoft.com/office/drawing/2014/chart" uri="{C3380CC4-5D6E-409C-BE32-E72D297353CC}">
                <c16:uniqueId val="{00000053-B4CB-461E-9CBE-7E91CABB746B}"/>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5-B4CB-461E-9CBE-7E91CABB746B}"/>
              </c:ext>
            </c:extLst>
          </c:dPt>
          <c:dPt>
            <c:idx val="73"/>
            <c:invertIfNegative val="0"/>
            <c:bubble3D val="0"/>
            <c:spPr>
              <a:solidFill>
                <a:srgbClr val="008B39">
                  <a:alpha val="60000"/>
                </a:srgbClr>
              </a:solidFill>
              <a:ln>
                <a:noFill/>
              </a:ln>
              <a:effectLst/>
            </c:spPr>
            <c:extLst>
              <c:ext xmlns:c16="http://schemas.microsoft.com/office/drawing/2014/chart" uri="{C3380CC4-5D6E-409C-BE32-E72D297353CC}">
                <c16:uniqueId val="{00000057-B4CB-461E-9CBE-7E91CABB746B}"/>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59-B4CB-461E-9CBE-7E91CABB746B}"/>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5B-B4CB-461E-9CBE-7E91CABB746B}"/>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5D-B4CB-461E-9CBE-7E91CABB746B}"/>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5F-B4CB-461E-9CBE-7E91CABB746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'A06'!$A$118:$C$151</c15:sqref>
                  </c15:fullRef>
                </c:ext>
              </c:extLst>
              <c:f>('A06'!$A$122:$C$124,'A06'!$A$129:$C$131,'A06'!$A$136:$C$138,'A06'!$A$143:$C$151)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'A06'!$D$118:$D$151</c15:sqref>
                  </c15:fullRef>
                </c:ext>
              </c:extLst>
              <c:f>('A06'!$D$122:$D$124,'A06'!$D$129:$D$131,'A06'!$D$136:$D$138,'A06'!$D$143:$D$151)</c:f>
              <c:numCache>
                <c:formatCode>0;;;</c:formatCode>
                <c:ptCount val="18"/>
                <c:pt idx="0">
                  <c:v>84.21052631578948</c:v>
                </c:pt>
                <c:pt idx="3">
                  <c:v>66.666666666666671</c:v>
                </c:pt>
                <c:pt idx="4">
                  <c:v>38.888888888888886</c:v>
                </c:pt>
                <c:pt idx="6">
                  <c:v>73.529411764705884</c:v>
                </c:pt>
                <c:pt idx="7">
                  <c:v>63.636363636363633</c:v>
                </c:pt>
                <c:pt idx="9">
                  <c:v>61.363636363636367</c:v>
                </c:pt>
                <c:pt idx="10">
                  <c:v>59.803921568627452</c:v>
                </c:pt>
                <c:pt idx="12">
                  <c:v>69.512195121951223</c:v>
                </c:pt>
                <c:pt idx="13">
                  <c:v>68.852459016393439</c:v>
                </c:pt>
                <c:pt idx="14">
                  <c:v>60.952380952380949</c:v>
                </c:pt>
                <c:pt idx="15">
                  <c:v>52.222222222222221</c:v>
                </c:pt>
                <c:pt idx="16">
                  <c:v>65.989847715736047</c:v>
                </c:pt>
                <c:pt idx="17">
                  <c:v>58.02469135802469</c:v>
                </c:pt>
              </c:numCache>
            </c:numRef>
          </c:val>
          <c:extLst>
            <c:ext xmlns:c15="http://schemas.microsoft.com/office/drawing/2012/chart" uri="{02D57815-91ED-43cb-92C2-25804820EDAC}">
              <c15:categoryFilterExceptions>
                <c15:categoryFilterException>
                  <c15:sqref>'A06'!$D$118</c15:sqref>
                  <c15:spPr xmlns:c15="http://schemas.microsoft.com/office/drawing/2012/chart">
                    <a:solidFill>
                      <a:srgbClr val="008B39"/>
                    </a:solidFill>
                    <a:ln>
                      <a:noFill/>
                    </a:ln>
                    <a:effectLst/>
                  </c15:spPr>
                  <c15:invertIfNegative val="0"/>
                  <c15:bubble3D val="0"/>
                </c15:categoryFilterException>
                <c15:categoryFilterException>
                  <c15:sqref>'A06'!$D$120</c15:sqref>
                  <c15:spPr xmlns:c15="http://schemas.microsoft.com/office/drawing/2012/chart">
                    <a:solidFill>
                      <a:srgbClr val="008B39"/>
                    </a:solidFill>
                    <a:ln>
                      <a:noFill/>
                    </a:ln>
                    <a:effectLst/>
                  </c15:spPr>
                  <c15:invertIfNegative val="0"/>
                  <c15:bubble3D val="0"/>
                </c15:categoryFilterException>
                <c15:categoryFilterException>
                  <c15:sqref>'A06'!$D$125</c15:sqref>
                  <c15:spPr xmlns:c15="http://schemas.microsoft.com/office/drawing/2012/chart">
                    <a:solidFill>
                      <a:srgbClr val="008B39"/>
                    </a:solidFill>
                    <a:ln>
                      <a:noFill/>
                    </a:ln>
                    <a:effectLst/>
                  </c15:spPr>
                  <c15:invertIfNegative val="0"/>
                  <c15:bubble3D val="0"/>
                </c15:categoryFilterException>
                <c15:categoryFilterException>
                  <c15:sqref>'A06'!$D$127</c15:sqref>
                  <c15:spPr xmlns:c15="http://schemas.microsoft.com/office/drawing/2012/chart">
                    <a:solidFill>
                      <a:srgbClr val="008B39"/>
                    </a:solidFill>
                    <a:ln>
                      <a:noFill/>
                    </a:ln>
                    <a:effectLst/>
                  </c15:spPr>
                  <c15:invertIfNegative val="0"/>
                  <c15:bubble3D val="0"/>
                </c15:categoryFilterException>
                <c15:categoryFilterException>
                  <c15:sqref>'A06'!$D$132</c15:sqref>
                  <c15:spPr xmlns:c15="http://schemas.microsoft.com/office/drawing/2012/chart">
                    <a:solidFill>
                      <a:srgbClr val="008B39"/>
                    </a:solidFill>
                    <a:ln>
                      <a:noFill/>
                    </a:ln>
                    <a:effectLst/>
                  </c15:spPr>
                  <c15:invertIfNegative val="0"/>
                  <c15:bubble3D val="0"/>
                </c15:categoryFilterException>
                <c15:categoryFilterException>
                  <c15:sqref>'A06'!$D$134</c15:sqref>
                  <c15:spPr xmlns:c15="http://schemas.microsoft.com/office/drawing/2012/chart">
                    <a:solidFill>
                      <a:srgbClr val="008B39"/>
                    </a:solidFill>
                    <a:ln>
                      <a:noFill/>
                    </a:ln>
                    <a:effectLst/>
                  </c15:spPr>
                  <c15:invertIfNegative val="0"/>
                  <c15:bubble3D val="0"/>
                </c15:categoryFilterException>
                <c15:categoryFilterException>
                  <c15:sqref>'A06'!$D$139</c15:sqref>
                  <c15:spPr xmlns:c15="http://schemas.microsoft.com/office/drawing/2012/chart">
                    <a:solidFill>
                      <a:srgbClr val="008B39"/>
                    </a:solidFill>
                    <a:ln>
                      <a:noFill/>
                    </a:ln>
                    <a:effectLst/>
                  </c15:spPr>
                  <c15:invertIfNegative val="0"/>
                  <c15:bubble3D val="0"/>
                </c15:categoryFilterException>
                <c15:categoryFilterException>
                  <c15:sqref>'A06'!$D$141</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0-B4CB-461E-9CBE-7E91CABB746B}"/>
            </c:ext>
          </c:extLst>
        </c:ser>
        <c:ser>
          <c:idx val="2"/>
          <c:order val="1"/>
          <c:tx>
            <c:strRef>
              <c:f>'A06'!$E$117</c:f>
              <c:strCache>
                <c:ptCount val="1"/>
                <c:pt idx="0">
                  <c:v>Det är okej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66-B4CB-461E-9CBE-7E91CABB746B}"/>
              </c:ext>
            </c:extLst>
          </c:dPt>
          <c:dPt>
            <c:idx val="2"/>
            <c:invertIfNegative val="0"/>
            <c:bubble3D val="0"/>
            <c:spPr>
              <a:solidFill>
                <a:srgbClr val="E63900">
                  <a:alpha val="60000"/>
                </a:srgbClr>
              </a:solidFill>
              <a:ln>
                <a:noFill/>
              </a:ln>
              <a:effectLst/>
            </c:spPr>
            <c:extLst>
              <c:ext xmlns:c16="http://schemas.microsoft.com/office/drawing/2014/chart" uri="{C3380CC4-5D6E-409C-BE32-E72D297353CC}">
                <c16:uniqueId val="{00000068-B4CB-461E-9CBE-7E91CABB746B}"/>
              </c:ext>
            </c:extLst>
          </c:dPt>
          <c:dPt>
            <c:idx val="3"/>
            <c:invertIfNegative val="0"/>
            <c:bubble3D val="0"/>
            <c:spPr>
              <a:solidFill>
                <a:srgbClr val="E63900"/>
              </a:solidFill>
              <a:ln>
                <a:noFill/>
              </a:ln>
              <a:effectLst/>
            </c:spPr>
            <c:extLst>
              <c:ext xmlns:c16="http://schemas.microsoft.com/office/drawing/2014/chart" uri="{C3380CC4-5D6E-409C-BE32-E72D297353CC}">
                <c16:uniqueId val="{0000006E-B4CB-461E-9CBE-7E91CABB746B}"/>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70-B4CB-461E-9CBE-7E91CABB746B}"/>
              </c:ext>
            </c:extLst>
          </c:dPt>
          <c:dPt>
            <c:idx val="6"/>
            <c:invertIfNegative val="0"/>
            <c:bubble3D val="0"/>
            <c:spPr>
              <a:solidFill>
                <a:srgbClr val="E63900"/>
              </a:solidFill>
              <a:ln>
                <a:noFill/>
              </a:ln>
              <a:effectLst/>
            </c:spPr>
            <c:extLst>
              <c:ext xmlns:c16="http://schemas.microsoft.com/office/drawing/2014/chart" uri="{C3380CC4-5D6E-409C-BE32-E72D297353CC}">
                <c16:uniqueId val="{00000076-B4CB-461E-9CBE-7E91CABB746B}"/>
              </c:ext>
            </c:extLst>
          </c:dPt>
          <c:dPt>
            <c:idx val="8"/>
            <c:invertIfNegative val="0"/>
            <c:bubble3D val="0"/>
            <c:spPr>
              <a:solidFill>
                <a:srgbClr val="E63900">
                  <a:alpha val="60000"/>
                </a:srgbClr>
              </a:solidFill>
              <a:ln>
                <a:noFill/>
              </a:ln>
              <a:effectLst/>
            </c:spPr>
            <c:extLst>
              <c:ext xmlns:c16="http://schemas.microsoft.com/office/drawing/2014/chart" uri="{C3380CC4-5D6E-409C-BE32-E72D297353CC}">
                <c16:uniqueId val="{00000078-B4CB-461E-9CBE-7E91CABB746B}"/>
              </c:ext>
            </c:extLst>
          </c:dPt>
          <c:dPt>
            <c:idx val="9"/>
            <c:invertIfNegative val="0"/>
            <c:bubble3D val="0"/>
            <c:spPr>
              <a:solidFill>
                <a:srgbClr val="E63900"/>
              </a:solidFill>
              <a:ln>
                <a:noFill/>
              </a:ln>
              <a:effectLst/>
            </c:spPr>
            <c:extLst>
              <c:ext xmlns:c16="http://schemas.microsoft.com/office/drawing/2014/chart" uri="{C3380CC4-5D6E-409C-BE32-E72D297353CC}">
                <c16:uniqueId val="{0000007E-B4CB-461E-9CBE-7E91CABB746B}"/>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080-B4CB-461E-9CBE-7E91CABB746B}"/>
              </c:ext>
            </c:extLst>
          </c:dPt>
          <c:dPt>
            <c:idx val="12"/>
            <c:invertIfNegative val="0"/>
            <c:bubble3D val="0"/>
            <c:spPr>
              <a:solidFill>
                <a:srgbClr val="E63900"/>
              </a:solidFill>
              <a:ln>
                <a:noFill/>
              </a:ln>
              <a:effectLst/>
            </c:spPr>
            <c:extLst>
              <c:ext xmlns:c16="http://schemas.microsoft.com/office/drawing/2014/chart" uri="{C3380CC4-5D6E-409C-BE32-E72D297353CC}">
                <c16:uniqueId val="{00000082-B4CB-461E-9CBE-7E91CABB746B}"/>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084-B4CB-461E-9CBE-7E91CABB746B}"/>
              </c:ext>
            </c:extLst>
          </c:dPt>
          <c:dPt>
            <c:idx val="14"/>
            <c:invertIfNegative val="0"/>
            <c:bubble3D val="0"/>
            <c:spPr>
              <a:solidFill>
                <a:srgbClr val="E63900"/>
              </a:solidFill>
              <a:ln>
                <a:noFill/>
              </a:ln>
              <a:effectLst/>
            </c:spPr>
            <c:extLst>
              <c:ext xmlns:c16="http://schemas.microsoft.com/office/drawing/2014/chart" uri="{C3380CC4-5D6E-409C-BE32-E72D297353CC}">
                <c16:uniqueId val="{00000086-B4CB-461E-9CBE-7E91CABB746B}"/>
              </c:ext>
            </c:extLst>
          </c:dPt>
          <c:dPt>
            <c:idx val="16"/>
            <c:invertIfNegative val="0"/>
            <c:bubble3D val="0"/>
            <c:spPr>
              <a:solidFill>
                <a:srgbClr val="E63900"/>
              </a:solidFill>
              <a:ln>
                <a:noFill/>
              </a:ln>
              <a:effectLst/>
            </c:spPr>
            <c:extLst>
              <c:ext xmlns:c16="http://schemas.microsoft.com/office/drawing/2014/chart" uri="{C3380CC4-5D6E-409C-BE32-E72D297353CC}">
                <c16:uniqueId val="{00000088-B4CB-461E-9CBE-7E91CABB746B}"/>
              </c:ext>
            </c:extLst>
          </c:dPt>
          <c:dPt>
            <c:idx val="17"/>
            <c:invertIfNegative val="0"/>
            <c:bubble3D val="0"/>
            <c:spPr>
              <a:solidFill>
                <a:srgbClr val="E63900">
                  <a:alpha val="60000"/>
                </a:srgbClr>
              </a:solidFill>
              <a:ln>
                <a:noFill/>
              </a:ln>
              <a:effectLst/>
            </c:spPr>
            <c:extLst>
              <c:ext xmlns:c16="http://schemas.microsoft.com/office/drawing/2014/chart" uri="{C3380CC4-5D6E-409C-BE32-E72D297353CC}">
                <c16:uniqueId val="{0000008A-B4CB-461E-9CBE-7E91CABB746B}"/>
              </c:ext>
            </c:extLst>
          </c:dPt>
          <c:dPt>
            <c:idx val="19"/>
            <c:invertIfNegative val="0"/>
            <c:bubble3D val="0"/>
            <c:spPr>
              <a:solidFill>
                <a:srgbClr val="E63900">
                  <a:alpha val="60000"/>
                </a:srgbClr>
              </a:solidFill>
              <a:ln>
                <a:noFill/>
              </a:ln>
              <a:effectLst/>
            </c:spPr>
            <c:extLst>
              <c:ext xmlns:c16="http://schemas.microsoft.com/office/drawing/2014/chart" uri="{C3380CC4-5D6E-409C-BE32-E72D297353CC}">
                <c16:uniqueId val="{0000008C-B4CB-461E-9CBE-7E91CABB746B}"/>
              </c:ext>
            </c:extLst>
          </c:dPt>
          <c:dPt>
            <c:idx val="21"/>
            <c:invertIfNegative val="0"/>
            <c:bubble3D val="0"/>
            <c:spPr>
              <a:solidFill>
                <a:srgbClr val="E63900">
                  <a:alpha val="60000"/>
                </a:srgbClr>
              </a:solidFill>
              <a:ln>
                <a:noFill/>
              </a:ln>
              <a:effectLst/>
            </c:spPr>
            <c:extLst>
              <c:ext xmlns:c16="http://schemas.microsoft.com/office/drawing/2014/chart" uri="{C3380CC4-5D6E-409C-BE32-E72D297353CC}">
                <c16:uniqueId val="{0000008E-B4CB-461E-9CBE-7E91CABB746B}"/>
              </c:ext>
            </c:extLst>
          </c:dPt>
          <c:dPt>
            <c:idx val="23"/>
            <c:invertIfNegative val="0"/>
            <c:bubble3D val="0"/>
            <c:spPr>
              <a:solidFill>
                <a:srgbClr val="E63900">
                  <a:alpha val="60000"/>
                </a:srgbClr>
              </a:solidFill>
              <a:ln>
                <a:noFill/>
              </a:ln>
              <a:effectLst/>
            </c:spPr>
            <c:extLst>
              <c:ext xmlns:c16="http://schemas.microsoft.com/office/drawing/2014/chart" uri="{C3380CC4-5D6E-409C-BE32-E72D297353CC}">
                <c16:uniqueId val="{00000090-B4CB-461E-9CBE-7E91CABB746B}"/>
              </c:ext>
            </c:extLst>
          </c:dPt>
          <c:dPt>
            <c:idx val="25"/>
            <c:invertIfNegative val="0"/>
            <c:bubble3D val="0"/>
            <c:spPr>
              <a:solidFill>
                <a:srgbClr val="E63900">
                  <a:alpha val="60000"/>
                </a:srgbClr>
              </a:solidFill>
              <a:ln>
                <a:noFill/>
              </a:ln>
              <a:effectLst/>
            </c:spPr>
            <c:extLst>
              <c:ext xmlns:c16="http://schemas.microsoft.com/office/drawing/2014/chart" uri="{C3380CC4-5D6E-409C-BE32-E72D297353CC}">
                <c16:uniqueId val="{00000092-B4CB-461E-9CBE-7E91CABB746B}"/>
              </c:ext>
            </c:extLst>
          </c:dPt>
          <c:dPt>
            <c:idx val="27"/>
            <c:invertIfNegative val="0"/>
            <c:bubble3D val="0"/>
            <c:spPr>
              <a:solidFill>
                <a:srgbClr val="E63900">
                  <a:alpha val="60000"/>
                </a:srgbClr>
              </a:solidFill>
              <a:ln>
                <a:noFill/>
              </a:ln>
              <a:effectLst/>
            </c:spPr>
            <c:extLst>
              <c:ext xmlns:c16="http://schemas.microsoft.com/office/drawing/2014/chart" uri="{C3380CC4-5D6E-409C-BE32-E72D297353CC}">
                <c16:uniqueId val="{00000094-B4CB-461E-9CBE-7E91CABB746B}"/>
              </c:ext>
            </c:extLst>
          </c:dPt>
          <c:dPt>
            <c:idx val="29"/>
            <c:invertIfNegative val="0"/>
            <c:bubble3D val="0"/>
            <c:spPr>
              <a:solidFill>
                <a:srgbClr val="E63900">
                  <a:alpha val="60000"/>
                </a:srgbClr>
              </a:solidFill>
              <a:ln>
                <a:noFill/>
              </a:ln>
              <a:effectLst/>
            </c:spPr>
            <c:extLst>
              <c:ext xmlns:c16="http://schemas.microsoft.com/office/drawing/2014/chart" uri="{C3380CC4-5D6E-409C-BE32-E72D297353CC}">
                <c16:uniqueId val="{00000096-B4CB-461E-9CBE-7E91CABB746B}"/>
              </c:ext>
            </c:extLst>
          </c:dPt>
          <c:dPt>
            <c:idx val="31"/>
            <c:invertIfNegative val="0"/>
            <c:bubble3D val="0"/>
            <c:spPr>
              <a:solidFill>
                <a:srgbClr val="E63900">
                  <a:alpha val="60000"/>
                </a:srgbClr>
              </a:solidFill>
              <a:ln>
                <a:noFill/>
              </a:ln>
              <a:effectLst/>
            </c:spPr>
            <c:extLst>
              <c:ext xmlns:c16="http://schemas.microsoft.com/office/drawing/2014/chart" uri="{C3380CC4-5D6E-409C-BE32-E72D297353CC}">
                <c16:uniqueId val="{00000098-B4CB-461E-9CBE-7E91CABB746B}"/>
              </c:ext>
            </c:extLst>
          </c:dPt>
          <c:dPt>
            <c:idx val="33"/>
            <c:invertIfNegative val="0"/>
            <c:bubble3D val="0"/>
            <c:spPr>
              <a:solidFill>
                <a:srgbClr val="E63900">
                  <a:alpha val="60000"/>
                </a:srgbClr>
              </a:solidFill>
              <a:ln>
                <a:noFill/>
              </a:ln>
              <a:effectLst/>
            </c:spPr>
            <c:extLst>
              <c:ext xmlns:c16="http://schemas.microsoft.com/office/drawing/2014/chart" uri="{C3380CC4-5D6E-409C-BE32-E72D297353CC}">
                <c16:uniqueId val="{0000009A-B4CB-461E-9CBE-7E91CABB746B}"/>
              </c:ext>
            </c:extLst>
          </c:dPt>
          <c:dPt>
            <c:idx val="35"/>
            <c:invertIfNegative val="0"/>
            <c:bubble3D val="0"/>
            <c:spPr>
              <a:solidFill>
                <a:srgbClr val="E63900">
                  <a:alpha val="60000"/>
                </a:srgbClr>
              </a:solidFill>
              <a:ln>
                <a:noFill/>
              </a:ln>
              <a:effectLst/>
            </c:spPr>
            <c:extLst>
              <c:ext xmlns:c16="http://schemas.microsoft.com/office/drawing/2014/chart" uri="{C3380CC4-5D6E-409C-BE32-E72D297353CC}">
                <c16:uniqueId val="{0000009C-B4CB-461E-9CBE-7E91CABB746B}"/>
              </c:ext>
            </c:extLst>
          </c:dPt>
          <c:dPt>
            <c:idx val="37"/>
            <c:invertIfNegative val="0"/>
            <c:bubble3D val="0"/>
            <c:spPr>
              <a:solidFill>
                <a:srgbClr val="E63900">
                  <a:alpha val="60000"/>
                </a:srgbClr>
              </a:solidFill>
              <a:ln>
                <a:noFill/>
              </a:ln>
              <a:effectLst/>
            </c:spPr>
            <c:extLst>
              <c:ext xmlns:c16="http://schemas.microsoft.com/office/drawing/2014/chart" uri="{C3380CC4-5D6E-409C-BE32-E72D297353CC}">
                <c16:uniqueId val="{0000009E-B4CB-461E-9CBE-7E91CABB746B}"/>
              </c:ext>
            </c:extLst>
          </c:dPt>
          <c:dPt>
            <c:idx val="39"/>
            <c:invertIfNegative val="0"/>
            <c:bubble3D val="0"/>
            <c:spPr>
              <a:solidFill>
                <a:srgbClr val="E63900">
                  <a:alpha val="60000"/>
                </a:srgbClr>
              </a:solidFill>
              <a:ln>
                <a:noFill/>
              </a:ln>
              <a:effectLst/>
            </c:spPr>
            <c:extLst>
              <c:ext xmlns:c16="http://schemas.microsoft.com/office/drawing/2014/chart" uri="{C3380CC4-5D6E-409C-BE32-E72D297353CC}">
                <c16:uniqueId val="{000000A0-B4CB-461E-9CBE-7E91CABB746B}"/>
              </c:ext>
            </c:extLst>
          </c:dPt>
          <c:dPt>
            <c:idx val="41"/>
            <c:invertIfNegative val="0"/>
            <c:bubble3D val="0"/>
            <c:spPr>
              <a:solidFill>
                <a:srgbClr val="E63900">
                  <a:alpha val="60000"/>
                </a:srgbClr>
              </a:solidFill>
              <a:ln>
                <a:noFill/>
              </a:ln>
              <a:effectLst/>
            </c:spPr>
            <c:extLst>
              <c:ext xmlns:c16="http://schemas.microsoft.com/office/drawing/2014/chart" uri="{C3380CC4-5D6E-409C-BE32-E72D297353CC}">
                <c16:uniqueId val="{000000A2-B4CB-461E-9CBE-7E91CABB746B}"/>
              </c:ext>
            </c:extLst>
          </c:dPt>
          <c:dPt>
            <c:idx val="43"/>
            <c:invertIfNegative val="0"/>
            <c:bubble3D val="0"/>
            <c:spPr>
              <a:solidFill>
                <a:srgbClr val="E63900">
                  <a:alpha val="60000"/>
                </a:srgbClr>
              </a:solidFill>
              <a:ln>
                <a:noFill/>
              </a:ln>
              <a:effectLst/>
            </c:spPr>
            <c:extLst>
              <c:ext xmlns:c16="http://schemas.microsoft.com/office/drawing/2014/chart" uri="{C3380CC4-5D6E-409C-BE32-E72D297353CC}">
                <c16:uniqueId val="{000000A4-B4CB-461E-9CBE-7E91CABB746B}"/>
              </c:ext>
            </c:extLst>
          </c:dPt>
          <c:dPt>
            <c:idx val="45"/>
            <c:invertIfNegative val="0"/>
            <c:bubble3D val="0"/>
            <c:spPr>
              <a:solidFill>
                <a:srgbClr val="E63900">
                  <a:alpha val="60000"/>
                </a:srgbClr>
              </a:solidFill>
              <a:ln>
                <a:noFill/>
              </a:ln>
              <a:effectLst/>
            </c:spPr>
            <c:extLst>
              <c:ext xmlns:c16="http://schemas.microsoft.com/office/drawing/2014/chart" uri="{C3380CC4-5D6E-409C-BE32-E72D297353CC}">
                <c16:uniqueId val="{000000A6-B4CB-461E-9CBE-7E91CABB746B}"/>
              </c:ext>
            </c:extLst>
          </c:dPt>
          <c:dPt>
            <c:idx val="47"/>
            <c:invertIfNegative val="0"/>
            <c:bubble3D val="0"/>
            <c:spPr>
              <a:solidFill>
                <a:srgbClr val="E63900">
                  <a:alpha val="60000"/>
                </a:srgbClr>
              </a:solidFill>
              <a:ln>
                <a:noFill/>
              </a:ln>
              <a:effectLst/>
            </c:spPr>
            <c:extLst>
              <c:ext xmlns:c16="http://schemas.microsoft.com/office/drawing/2014/chart" uri="{C3380CC4-5D6E-409C-BE32-E72D297353CC}">
                <c16:uniqueId val="{000000A8-B4CB-461E-9CBE-7E91CABB746B}"/>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0AA-B4CB-461E-9CBE-7E91CABB746B}"/>
              </c:ext>
            </c:extLst>
          </c:dPt>
          <c:dPt>
            <c:idx val="54"/>
            <c:invertIfNegative val="0"/>
            <c:bubble3D val="0"/>
            <c:spPr>
              <a:solidFill>
                <a:srgbClr val="E63900">
                  <a:alpha val="60000"/>
                </a:srgbClr>
              </a:solidFill>
              <a:ln>
                <a:noFill/>
              </a:ln>
              <a:effectLst/>
            </c:spPr>
            <c:extLst>
              <c:ext xmlns:c16="http://schemas.microsoft.com/office/drawing/2014/chart" uri="{C3380CC4-5D6E-409C-BE32-E72D297353CC}">
                <c16:uniqueId val="{000000AC-B4CB-461E-9CBE-7E91CABB746B}"/>
              </c:ext>
            </c:extLst>
          </c:dPt>
          <c:dPt>
            <c:idx val="56"/>
            <c:invertIfNegative val="0"/>
            <c:bubble3D val="0"/>
            <c:spPr>
              <a:solidFill>
                <a:srgbClr val="E63900">
                  <a:alpha val="60000"/>
                </a:srgbClr>
              </a:solidFill>
              <a:ln>
                <a:noFill/>
              </a:ln>
              <a:effectLst/>
            </c:spPr>
            <c:extLst>
              <c:ext xmlns:c16="http://schemas.microsoft.com/office/drawing/2014/chart" uri="{C3380CC4-5D6E-409C-BE32-E72D297353CC}">
                <c16:uniqueId val="{000000AE-B4CB-461E-9CBE-7E91CABB746B}"/>
              </c:ext>
            </c:extLst>
          </c:dPt>
          <c:dPt>
            <c:idx val="58"/>
            <c:invertIfNegative val="0"/>
            <c:bubble3D val="0"/>
            <c:spPr>
              <a:solidFill>
                <a:srgbClr val="E63900">
                  <a:alpha val="60000"/>
                </a:srgbClr>
              </a:solidFill>
              <a:ln>
                <a:noFill/>
              </a:ln>
              <a:effectLst/>
            </c:spPr>
            <c:extLst>
              <c:ext xmlns:c16="http://schemas.microsoft.com/office/drawing/2014/chart" uri="{C3380CC4-5D6E-409C-BE32-E72D297353CC}">
                <c16:uniqueId val="{000000B0-B4CB-461E-9CBE-7E91CABB746B}"/>
              </c:ext>
            </c:extLst>
          </c:dPt>
          <c:dPt>
            <c:idx val="60"/>
            <c:invertIfNegative val="0"/>
            <c:bubble3D val="0"/>
            <c:spPr>
              <a:solidFill>
                <a:srgbClr val="E63900">
                  <a:alpha val="60000"/>
                </a:srgbClr>
              </a:solidFill>
              <a:ln>
                <a:noFill/>
              </a:ln>
              <a:effectLst/>
            </c:spPr>
            <c:extLst>
              <c:ext xmlns:c16="http://schemas.microsoft.com/office/drawing/2014/chart" uri="{C3380CC4-5D6E-409C-BE32-E72D297353CC}">
                <c16:uniqueId val="{000000B2-B4CB-461E-9CBE-7E91CABB746B}"/>
              </c:ext>
            </c:extLst>
          </c:dPt>
          <c:dPt>
            <c:idx val="62"/>
            <c:invertIfNegative val="0"/>
            <c:bubble3D val="0"/>
            <c:spPr>
              <a:solidFill>
                <a:srgbClr val="E63900">
                  <a:alpha val="60000"/>
                </a:srgbClr>
              </a:solidFill>
              <a:ln>
                <a:noFill/>
              </a:ln>
              <a:effectLst/>
            </c:spPr>
            <c:extLst>
              <c:ext xmlns:c16="http://schemas.microsoft.com/office/drawing/2014/chart" uri="{C3380CC4-5D6E-409C-BE32-E72D297353CC}">
                <c16:uniqueId val="{000000B4-B4CB-461E-9CBE-7E91CABB746B}"/>
              </c:ext>
            </c:extLst>
          </c:dPt>
          <c:dPt>
            <c:idx val="64"/>
            <c:invertIfNegative val="0"/>
            <c:bubble3D val="0"/>
            <c:spPr>
              <a:solidFill>
                <a:srgbClr val="E63900">
                  <a:alpha val="60000"/>
                </a:srgbClr>
              </a:solidFill>
              <a:ln>
                <a:noFill/>
              </a:ln>
              <a:effectLst/>
            </c:spPr>
            <c:extLst>
              <c:ext xmlns:c16="http://schemas.microsoft.com/office/drawing/2014/chart" uri="{C3380CC4-5D6E-409C-BE32-E72D297353CC}">
                <c16:uniqueId val="{000000B6-B4CB-461E-9CBE-7E91CABB746B}"/>
              </c:ext>
            </c:extLst>
          </c:dPt>
          <c:dPt>
            <c:idx val="66"/>
            <c:invertIfNegative val="0"/>
            <c:bubble3D val="0"/>
            <c:spPr>
              <a:solidFill>
                <a:srgbClr val="E63900">
                  <a:alpha val="60000"/>
                </a:srgbClr>
              </a:solidFill>
              <a:ln>
                <a:noFill/>
              </a:ln>
              <a:effectLst/>
            </c:spPr>
            <c:extLst>
              <c:ext xmlns:c16="http://schemas.microsoft.com/office/drawing/2014/chart" uri="{C3380CC4-5D6E-409C-BE32-E72D297353CC}">
                <c16:uniqueId val="{000000B8-B4CB-461E-9CBE-7E91CABB746B}"/>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0BA-B4CB-461E-9CBE-7E91CABB746B}"/>
              </c:ext>
            </c:extLst>
          </c:dPt>
          <c:dPt>
            <c:idx val="73"/>
            <c:invertIfNegative val="0"/>
            <c:bubble3D val="0"/>
            <c:spPr>
              <a:solidFill>
                <a:srgbClr val="E63900">
                  <a:alpha val="60000"/>
                </a:srgbClr>
              </a:solidFill>
              <a:ln>
                <a:noFill/>
              </a:ln>
              <a:effectLst/>
            </c:spPr>
            <c:extLst>
              <c:ext xmlns:c16="http://schemas.microsoft.com/office/drawing/2014/chart" uri="{C3380CC4-5D6E-409C-BE32-E72D297353CC}">
                <c16:uniqueId val="{000000BC-B4CB-461E-9CBE-7E91CABB746B}"/>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0BE-B4CB-461E-9CBE-7E91CABB746B}"/>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0C0-B4CB-461E-9CBE-7E91CABB746B}"/>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0C2-B4CB-461E-9CBE-7E91CABB746B}"/>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0C4-B4CB-461E-9CBE-7E91CABB746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'A06'!$A$118:$C$151</c15:sqref>
                  </c15:fullRef>
                </c:ext>
              </c:extLst>
              <c:f>('A06'!$A$122:$C$124,'A06'!$A$129:$C$131,'A06'!$A$136:$C$138,'A06'!$A$143:$C$151)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'A06'!$E$118:$E$151</c15:sqref>
                  </c15:fullRef>
                </c:ext>
              </c:extLst>
              <c:f>('A06'!$E$122:$E$124,'A06'!$E$129:$E$131,'A06'!$E$136:$E$138,'A06'!$E$143:$E$151)</c:f>
              <c:numCache>
                <c:formatCode>0;;;</c:formatCode>
                <c:ptCount val="18"/>
                <c:pt idx="0">
                  <c:v>10.526315789473685</c:v>
                </c:pt>
                <c:pt idx="3">
                  <c:v>25</c:v>
                </c:pt>
                <c:pt idx="4">
                  <c:v>33.333333333333336</c:v>
                </c:pt>
                <c:pt idx="6">
                  <c:v>11.764705882352942</c:v>
                </c:pt>
                <c:pt idx="7">
                  <c:v>15.151515151515152</c:v>
                </c:pt>
                <c:pt idx="9">
                  <c:v>19.696969696969695</c:v>
                </c:pt>
                <c:pt idx="10">
                  <c:v>11.764705882352942</c:v>
                </c:pt>
                <c:pt idx="12">
                  <c:v>13.414634146341463</c:v>
                </c:pt>
                <c:pt idx="13">
                  <c:v>9.8360655737704921</c:v>
                </c:pt>
                <c:pt idx="14">
                  <c:v>22.857142857142858</c:v>
                </c:pt>
                <c:pt idx="15">
                  <c:v>17.777777777777779</c:v>
                </c:pt>
                <c:pt idx="16">
                  <c:v>17.766497461928935</c:v>
                </c:pt>
                <c:pt idx="17">
                  <c:v>14.814814814814815</c:v>
                </c:pt>
              </c:numCache>
            </c:numRef>
          </c:val>
          <c:extLst xmlns:c15="http://schemas.microsoft.com/office/drawing/2012/chart">
            <c:ext xmlns:c15="http://schemas.microsoft.com/office/drawing/2012/chart" uri="{02D57815-91ED-43cb-92C2-25804820EDAC}">
              <c15:categoryFilterExceptions>
                <c15:categoryFilterException>
                  <c15:sqref>'A06'!$E$118</c15:sqref>
                  <c15:spPr xmlns:c15="http://schemas.microsoft.com/office/drawing/2012/chart">
                    <a:solidFill>
                      <a:srgbClr val="E63900"/>
                    </a:solidFill>
                    <a:ln>
                      <a:noFill/>
                    </a:ln>
                    <a:effectLst/>
                  </c15:spPr>
                  <c15:invertIfNegative val="0"/>
                  <c15:bubble3D val="0"/>
                </c15:categoryFilterException>
                <c15:categoryFilterException>
                  <c15:sqref>'A06'!$E$120</c15:sqref>
                  <c15:spPr xmlns:c15="http://schemas.microsoft.com/office/drawing/2012/chart">
                    <a:solidFill>
                      <a:srgbClr val="E63900"/>
                    </a:solidFill>
                    <a:ln>
                      <a:noFill/>
                    </a:ln>
                    <a:effectLst/>
                  </c15:spPr>
                  <c15:invertIfNegative val="0"/>
                  <c15:bubble3D val="0"/>
                </c15:categoryFilterException>
                <c15:categoryFilterException>
                  <c15:sqref>'A06'!$E$125</c15:sqref>
                  <c15:spPr xmlns:c15="http://schemas.microsoft.com/office/drawing/2012/chart">
                    <a:solidFill>
                      <a:srgbClr val="E63900"/>
                    </a:solidFill>
                    <a:ln>
                      <a:noFill/>
                    </a:ln>
                    <a:effectLst/>
                  </c15:spPr>
                  <c15:invertIfNegative val="0"/>
                  <c15:bubble3D val="0"/>
                </c15:categoryFilterException>
                <c15:categoryFilterException>
                  <c15:sqref>'A06'!$E$127</c15:sqref>
                  <c15:spPr xmlns:c15="http://schemas.microsoft.com/office/drawing/2012/chart">
                    <a:solidFill>
                      <a:srgbClr val="E63900"/>
                    </a:solidFill>
                    <a:ln>
                      <a:noFill/>
                    </a:ln>
                    <a:effectLst/>
                  </c15:spPr>
                  <c15:invertIfNegative val="0"/>
                  <c15:bubble3D val="0"/>
                </c15:categoryFilterException>
                <c15:categoryFilterException>
                  <c15:sqref>'A06'!$E$132</c15:sqref>
                  <c15:spPr xmlns:c15="http://schemas.microsoft.com/office/drawing/2012/chart">
                    <a:solidFill>
                      <a:srgbClr val="E63900"/>
                    </a:solidFill>
                    <a:ln>
                      <a:noFill/>
                    </a:ln>
                    <a:effectLst/>
                  </c15:spPr>
                  <c15:invertIfNegative val="0"/>
                  <c15:bubble3D val="0"/>
                </c15:categoryFilterException>
                <c15:categoryFilterException>
                  <c15:sqref>'A06'!$E$134</c15:sqref>
                  <c15:spPr xmlns:c15="http://schemas.microsoft.com/office/drawing/2012/chart">
                    <a:solidFill>
                      <a:srgbClr val="E63900"/>
                    </a:solidFill>
                    <a:ln>
                      <a:noFill/>
                    </a:ln>
                    <a:effectLst/>
                  </c15:spPr>
                  <c15:invertIfNegative val="0"/>
                  <c15:bubble3D val="0"/>
                </c15:categoryFilterException>
                <c15:categoryFilterException>
                  <c15:sqref>'A06'!$E$139</c15:sqref>
                  <c15:spPr xmlns:c15="http://schemas.microsoft.com/office/drawing/2012/chart">
                    <a:solidFill>
                      <a:srgbClr val="E63900"/>
                    </a:solidFill>
                    <a:ln>
                      <a:noFill/>
                    </a:ln>
                    <a:effectLst/>
                  </c15:spPr>
                  <c15:invertIfNegative val="0"/>
                  <c15:bubble3D val="0"/>
                </c15:categoryFilterException>
                <c15:categoryFilterException>
                  <c15:sqref>'A06'!$E$141</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0C5-B4CB-461E-9CBE-7E91CABB746B}"/>
            </c:ext>
          </c:extLst>
        </c:ser>
        <c:ser>
          <c:idx val="1"/>
          <c:order val="2"/>
          <c:tx>
            <c:strRef>
              <c:f>'A06'!$F$117</c:f>
              <c:strCache>
                <c:ptCount val="1"/>
                <c:pt idx="0">
                  <c:v>Vet inte</c:v>
                </c:pt>
              </c:strCache>
            </c:strRef>
          </c:tx>
          <c:spPr>
            <a:solidFill>
              <a:srgbClr val="9F9F9F">
                <a:alpha val="60000"/>
              </a:srgbClr>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CB-B4CB-461E-9CBE-7E91CABB746B}"/>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CD-B4CB-461E-9CBE-7E91CABB746B}"/>
              </c:ext>
            </c:extLst>
          </c:dPt>
          <c:dPt>
            <c:idx val="2"/>
            <c:invertIfNegative val="0"/>
            <c:bubble3D val="0"/>
            <c:spPr>
              <a:solidFill>
                <a:srgbClr val="9F9F9F">
                  <a:alpha val="60000"/>
                </a:srgbClr>
              </a:solidFill>
              <a:ln>
                <a:noFill/>
              </a:ln>
              <a:effectLst/>
            </c:spPr>
            <c:extLst>
              <c:ext xmlns:c16="http://schemas.microsoft.com/office/drawing/2014/chart" uri="{C3380CC4-5D6E-409C-BE32-E72D297353CC}">
                <c16:uniqueId val="{000000CF-B4CB-461E-9CBE-7E91CABB746B}"/>
              </c:ext>
            </c:extLst>
          </c:dPt>
          <c:dPt>
            <c:idx val="3"/>
            <c:invertIfNegative val="0"/>
            <c:bubble3D val="0"/>
            <c:spPr>
              <a:solidFill>
                <a:srgbClr val="9F9F9F"/>
              </a:solidFill>
              <a:ln>
                <a:noFill/>
              </a:ln>
              <a:effectLst/>
            </c:spPr>
            <c:extLst>
              <c:ext xmlns:c16="http://schemas.microsoft.com/office/drawing/2014/chart" uri="{C3380CC4-5D6E-409C-BE32-E72D297353CC}">
                <c16:uniqueId val="{000000D5-B4CB-461E-9CBE-7E91CABB746B}"/>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D7-B4CB-461E-9CBE-7E91CABB746B}"/>
              </c:ext>
            </c:extLst>
          </c:dPt>
          <c:dPt>
            <c:idx val="6"/>
            <c:invertIfNegative val="0"/>
            <c:bubble3D val="0"/>
            <c:spPr>
              <a:solidFill>
                <a:srgbClr val="9F9F9F"/>
              </a:solidFill>
              <a:ln>
                <a:noFill/>
              </a:ln>
              <a:effectLst/>
            </c:spPr>
            <c:extLst>
              <c:ext xmlns:c16="http://schemas.microsoft.com/office/drawing/2014/chart" uri="{C3380CC4-5D6E-409C-BE32-E72D297353CC}">
                <c16:uniqueId val="{000000DD-B4CB-461E-9CBE-7E91CABB746B}"/>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DF-B4CB-461E-9CBE-7E91CABB746B}"/>
              </c:ext>
            </c:extLst>
          </c:dPt>
          <c:dPt>
            <c:idx val="8"/>
            <c:invertIfNegative val="0"/>
            <c:bubble3D val="0"/>
            <c:spPr>
              <a:solidFill>
                <a:srgbClr val="9F9F9F">
                  <a:alpha val="50000"/>
                </a:srgbClr>
              </a:solidFill>
              <a:ln>
                <a:noFill/>
              </a:ln>
              <a:effectLst/>
            </c:spPr>
            <c:extLst>
              <c:ext xmlns:c16="http://schemas.microsoft.com/office/drawing/2014/chart" uri="{C3380CC4-5D6E-409C-BE32-E72D297353CC}">
                <c16:uniqueId val="{000000E1-B4CB-461E-9CBE-7E91CABB746B}"/>
              </c:ext>
            </c:extLst>
          </c:dPt>
          <c:dPt>
            <c:idx val="9"/>
            <c:invertIfNegative val="0"/>
            <c:bubble3D val="0"/>
            <c:spPr>
              <a:solidFill>
                <a:srgbClr val="9F9F9F"/>
              </a:solidFill>
              <a:ln>
                <a:noFill/>
              </a:ln>
              <a:effectLst/>
            </c:spPr>
            <c:extLst>
              <c:ext xmlns:c16="http://schemas.microsoft.com/office/drawing/2014/chart" uri="{C3380CC4-5D6E-409C-BE32-E72D297353CC}">
                <c16:uniqueId val="{000000E7-B4CB-461E-9CBE-7E91CABB746B}"/>
              </c:ext>
            </c:extLst>
          </c:dPt>
          <c:dPt>
            <c:idx val="10"/>
            <c:invertIfNegative val="0"/>
            <c:bubble3D val="0"/>
            <c:spPr>
              <a:solidFill>
                <a:srgbClr val="9F9F9F">
                  <a:alpha val="50000"/>
                </a:srgbClr>
              </a:solidFill>
              <a:ln>
                <a:noFill/>
              </a:ln>
              <a:effectLst/>
            </c:spPr>
            <c:extLst>
              <c:ext xmlns:c16="http://schemas.microsoft.com/office/drawing/2014/chart" uri="{C3380CC4-5D6E-409C-BE32-E72D297353CC}">
                <c16:uniqueId val="{000000E9-B4CB-461E-9CBE-7E91CABB746B}"/>
              </c:ext>
            </c:extLst>
          </c:dPt>
          <c:dPt>
            <c:idx val="12"/>
            <c:invertIfNegative val="0"/>
            <c:bubble3D val="0"/>
            <c:spPr>
              <a:solidFill>
                <a:srgbClr val="9F9F9F"/>
              </a:solidFill>
              <a:ln>
                <a:noFill/>
              </a:ln>
              <a:effectLst/>
            </c:spPr>
            <c:extLst>
              <c:ext xmlns:c16="http://schemas.microsoft.com/office/drawing/2014/chart" uri="{C3380CC4-5D6E-409C-BE32-E72D297353CC}">
                <c16:uniqueId val="{000000EB-B4CB-461E-9CBE-7E91CABB746B}"/>
              </c:ext>
            </c:extLst>
          </c:dPt>
          <c:dPt>
            <c:idx val="13"/>
            <c:invertIfNegative val="0"/>
            <c:bubble3D val="0"/>
            <c:spPr>
              <a:solidFill>
                <a:srgbClr val="9F9F9F">
                  <a:alpha val="50000"/>
                </a:srgbClr>
              </a:solidFill>
              <a:ln>
                <a:noFill/>
              </a:ln>
              <a:effectLst/>
            </c:spPr>
            <c:extLst>
              <c:ext xmlns:c16="http://schemas.microsoft.com/office/drawing/2014/chart" uri="{C3380CC4-5D6E-409C-BE32-E72D297353CC}">
                <c16:uniqueId val="{000000ED-B4CB-461E-9CBE-7E91CABB746B}"/>
              </c:ext>
            </c:extLst>
          </c:dPt>
          <c:dPt>
            <c:idx val="14"/>
            <c:invertIfNegative val="0"/>
            <c:bubble3D val="0"/>
            <c:spPr>
              <a:solidFill>
                <a:srgbClr val="9F9F9F"/>
              </a:solidFill>
              <a:ln>
                <a:noFill/>
              </a:ln>
              <a:effectLst/>
            </c:spPr>
            <c:extLst>
              <c:ext xmlns:c16="http://schemas.microsoft.com/office/drawing/2014/chart" uri="{C3380CC4-5D6E-409C-BE32-E72D297353CC}">
                <c16:uniqueId val="{000000EF-B4CB-461E-9CBE-7E91CABB746B}"/>
              </c:ext>
            </c:extLst>
          </c:dPt>
          <c:dPt>
            <c:idx val="15"/>
            <c:invertIfNegative val="0"/>
            <c:bubble3D val="0"/>
            <c:spPr>
              <a:solidFill>
                <a:srgbClr val="9F9F9F">
                  <a:alpha val="50000"/>
                </a:srgbClr>
              </a:solidFill>
              <a:ln>
                <a:noFill/>
              </a:ln>
              <a:effectLst/>
            </c:spPr>
            <c:extLst>
              <c:ext xmlns:c16="http://schemas.microsoft.com/office/drawing/2014/chart" uri="{C3380CC4-5D6E-409C-BE32-E72D297353CC}">
                <c16:uniqueId val="{000000F1-B4CB-461E-9CBE-7E91CABB746B}"/>
              </c:ext>
            </c:extLst>
          </c:dPt>
          <c:dPt>
            <c:idx val="16"/>
            <c:invertIfNegative val="0"/>
            <c:bubble3D val="0"/>
            <c:spPr>
              <a:solidFill>
                <a:srgbClr val="9F9F9F"/>
              </a:solidFill>
              <a:ln>
                <a:noFill/>
              </a:ln>
              <a:effectLst/>
            </c:spPr>
            <c:extLst>
              <c:ext xmlns:c16="http://schemas.microsoft.com/office/drawing/2014/chart" uri="{C3380CC4-5D6E-409C-BE32-E72D297353CC}">
                <c16:uniqueId val="{000000F3-B4CB-461E-9CBE-7E91CABB746B}"/>
              </c:ext>
            </c:extLst>
          </c:dPt>
          <c:dPt>
            <c:idx val="17"/>
            <c:invertIfNegative val="0"/>
            <c:bubble3D val="0"/>
            <c:spPr>
              <a:solidFill>
                <a:srgbClr val="9F9F9F">
                  <a:alpha val="50000"/>
                </a:srgbClr>
              </a:solidFill>
              <a:ln>
                <a:noFill/>
              </a:ln>
              <a:effectLst/>
            </c:spPr>
            <c:extLst>
              <c:ext xmlns:c16="http://schemas.microsoft.com/office/drawing/2014/chart" uri="{C3380CC4-5D6E-409C-BE32-E72D297353CC}">
                <c16:uniqueId val="{000000F5-B4CB-461E-9CBE-7E91CABB746B}"/>
              </c:ext>
            </c:extLst>
          </c:dPt>
          <c:dPt>
            <c:idx val="19"/>
            <c:invertIfNegative val="0"/>
            <c:bubble3D val="0"/>
            <c:spPr>
              <a:solidFill>
                <a:srgbClr val="9F9F9F">
                  <a:alpha val="60000"/>
                </a:srgbClr>
              </a:solidFill>
              <a:ln>
                <a:noFill/>
              </a:ln>
              <a:effectLst/>
            </c:spPr>
            <c:extLst>
              <c:ext xmlns:c16="http://schemas.microsoft.com/office/drawing/2014/chart" uri="{C3380CC4-5D6E-409C-BE32-E72D297353CC}">
                <c16:uniqueId val="{000000F7-B4CB-461E-9CBE-7E91CABB746B}"/>
              </c:ext>
            </c:extLst>
          </c:dPt>
          <c:dPt>
            <c:idx val="21"/>
            <c:invertIfNegative val="0"/>
            <c:bubble3D val="0"/>
            <c:spPr>
              <a:solidFill>
                <a:srgbClr val="9F9F9F">
                  <a:alpha val="60000"/>
                </a:srgbClr>
              </a:solidFill>
              <a:ln>
                <a:noFill/>
              </a:ln>
              <a:effectLst/>
            </c:spPr>
            <c:extLst>
              <c:ext xmlns:c16="http://schemas.microsoft.com/office/drawing/2014/chart" uri="{C3380CC4-5D6E-409C-BE32-E72D297353CC}">
                <c16:uniqueId val="{000000F9-B4CB-461E-9CBE-7E91CABB746B}"/>
              </c:ext>
            </c:extLst>
          </c:dPt>
          <c:dPt>
            <c:idx val="23"/>
            <c:invertIfNegative val="0"/>
            <c:bubble3D val="0"/>
            <c:spPr>
              <a:solidFill>
                <a:srgbClr val="9F9F9F">
                  <a:alpha val="60000"/>
                </a:srgbClr>
              </a:solidFill>
              <a:ln>
                <a:noFill/>
              </a:ln>
              <a:effectLst/>
            </c:spPr>
            <c:extLst>
              <c:ext xmlns:c16="http://schemas.microsoft.com/office/drawing/2014/chart" uri="{C3380CC4-5D6E-409C-BE32-E72D297353CC}">
                <c16:uniqueId val="{000000FB-B4CB-461E-9CBE-7E91CABB746B}"/>
              </c:ext>
            </c:extLst>
          </c:dPt>
          <c:dPt>
            <c:idx val="25"/>
            <c:invertIfNegative val="0"/>
            <c:bubble3D val="0"/>
            <c:spPr>
              <a:solidFill>
                <a:srgbClr val="9F9F9F">
                  <a:alpha val="60000"/>
                </a:srgbClr>
              </a:solidFill>
              <a:ln>
                <a:noFill/>
              </a:ln>
              <a:effectLst/>
            </c:spPr>
            <c:extLst>
              <c:ext xmlns:c16="http://schemas.microsoft.com/office/drawing/2014/chart" uri="{C3380CC4-5D6E-409C-BE32-E72D297353CC}">
                <c16:uniqueId val="{000000FD-B4CB-461E-9CBE-7E91CABB746B}"/>
              </c:ext>
            </c:extLst>
          </c:dPt>
          <c:dPt>
            <c:idx val="27"/>
            <c:invertIfNegative val="0"/>
            <c:bubble3D val="0"/>
            <c:spPr>
              <a:solidFill>
                <a:srgbClr val="9F9F9F">
                  <a:alpha val="60000"/>
                </a:srgbClr>
              </a:solidFill>
              <a:ln>
                <a:noFill/>
              </a:ln>
              <a:effectLst/>
            </c:spPr>
            <c:extLst>
              <c:ext xmlns:c16="http://schemas.microsoft.com/office/drawing/2014/chart" uri="{C3380CC4-5D6E-409C-BE32-E72D297353CC}">
                <c16:uniqueId val="{000000FF-B4CB-461E-9CBE-7E91CABB746B}"/>
              </c:ext>
            </c:extLst>
          </c:dPt>
          <c:dPt>
            <c:idx val="29"/>
            <c:invertIfNegative val="0"/>
            <c:bubble3D val="0"/>
            <c:spPr>
              <a:solidFill>
                <a:srgbClr val="9F9F9F">
                  <a:alpha val="60000"/>
                </a:srgbClr>
              </a:solidFill>
              <a:ln>
                <a:noFill/>
              </a:ln>
              <a:effectLst/>
            </c:spPr>
            <c:extLst>
              <c:ext xmlns:c16="http://schemas.microsoft.com/office/drawing/2014/chart" uri="{C3380CC4-5D6E-409C-BE32-E72D297353CC}">
                <c16:uniqueId val="{00000101-B4CB-461E-9CBE-7E91CABB746B}"/>
              </c:ext>
            </c:extLst>
          </c:dPt>
          <c:dPt>
            <c:idx val="31"/>
            <c:invertIfNegative val="0"/>
            <c:bubble3D val="0"/>
            <c:spPr>
              <a:solidFill>
                <a:srgbClr val="9F9F9F">
                  <a:alpha val="60000"/>
                </a:srgbClr>
              </a:solidFill>
              <a:ln>
                <a:noFill/>
              </a:ln>
              <a:effectLst/>
            </c:spPr>
            <c:extLst>
              <c:ext xmlns:c16="http://schemas.microsoft.com/office/drawing/2014/chart" uri="{C3380CC4-5D6E-409C-BE32-E72D297353CC}">
                <c16:uniqueId val="{00000103-B4CB-461E-9CBE-7E91CABB746B}"/>
              </c:ext>
            </c:extLst>
          </c:dPt>
          <c:dPt>
            <c:idx val="33"/>
            <c:invertIfNegative val="0"/>
            <c:bubble3D val="0"/>
            <c:spPr>
              <a:solidFill>
                <a:srgbClr val="9F9F9F">
                  <a:alpha val="60000"/>
                </a:srgbClr>
              </a:solidFill>
              <a:ln>
                <a:noFill/>
              </a:ln>
              <a:effectLst/>
            </c:spPr>
            <c:extLst>
              <c:ext xmlns:c16="http://schemas.microsoft.com/office/drawing/2014/chart" uri="{C3380CC4-5D6E-409C-BE32-E72D297353CC}">
                <c16:uniqueId val="{00000105-B4CB-461E-9CBE-7E91CABB746B}"/>
              </c:ext>
            </c:extLst>
          </c:dPt>
          <c:dPt>
            <c:idx val="35"/>
            <c:invertIfNegative val="0"/>
            <c:bubble3D val="0"/>
            <c:spPr>
              <a:solidFill>
                <a:srgbClr val="9F9F9F">
                  <a:alpha val="60000"/>
                </a:srgbClr>
              </a:solidFill>
              <a:ln>
                <a:noFill/>
              </a:ln>
              <a:effectLst/>
            </c:spPr>
            <c:extLst>
              <c:ext xmlns:c16="http://schemas.microsoft.com/office/drawing/2014/chart" uri="{C3380CC4-5D6E-409C-BE32-E72D297353CC}">
                <c16:uniqueId val="{00000107-B4CB-461E-9CBE-7E91CABB746B}"/>
              </c:ext>
            </c:extLst>
          </c:dPt>
          <c:dPt>
            <c:idx val="37"/>
            <c:invertIfNegative val="0"/>
            <c:bubble3D val="0"/>
            <c:spPr>
              <a:solidFill>
                <a:srgbClr val="9F9F9F">
                  <a:alpha val="60000"/>
                </a:srgbClr>
              </a:solidFill>
              <a:ln>
                <a:noFill/>
              </a:ln>
              <a:effectLst/>
            </c:spPr>
            <c:extLst>
              <c:ext xmlns:c16="http://schemas.microsoft.com/office/drawing/2014/chart" uri="{C3380CC4-5D6E-409C-BE32-E72D297353CC}">
                <c16:uniqueId val="{00000109-B4CB-461E-9CBE-7E91CABB746B}"/>
              </c:ext>
            </c:extLst>
          </c:dPt>
          <c:dPt>
            <c:idx val="39"/>
            <c:invertIfNegative val="0"/>
            <c:bubble3D val="0"/>
            <c:spPr>
              <a:solidFill>
                <a:srgbClr val="9F9F9F">
                  <a:alpha val="60000"/>
                </a:srgbClr>
              </a:solidFill>
              <a:ln>
                <a:noFill/>
              </a:ln>
              <a:effectLst/>
            </c:spPr>
            <c:extLst>
              <c:ext xmlns:c16="http://schemas.microsoft.com/office/drawing/2014/chart" uri="{C3380CC4-5D6E-409C-BE32-E72D297353CC}">
                <c16:uniqueId val="{0000010B-B4CB-461E-9CBE-7E91CABB746B}"/>
              </c:ext>
            </c:extLst>
          </c:dPt>
          <c:dPt>
            <c:idx val="41"/>
            <c:invertIfNegative val="0"/>
            <c:bubble3D val="0"/>
            <c:spPr>
              <a:solidFill>
                <a:srgbClr val="9F9F9F">
                  <a:alpha val="60000"/>
                </a:srgbClr>
              </a:solidFill>
              <a:ln>
                <a:noFill/>
              </a:ln>
              <a:effectLst/>
            </c:spPr>
            <c:extLst>
              <c:ext xmlns:c16="http://schemas.microsoft.com/office/drawing/2014/chart" uri="{C3380CC4-5D6E-409C-BE32-E72D297353CC}">
                <c16:uniqueId val="{0000010D-B4CB-461E-9CBE-7E91CABB746B}"/>
              </c:ext>
            </c:extLst>
          </c:dPt>
          <c:dPt>
            <c:idx val="43"/>
            <c:invertIfNegative val="0"/>
            <c:bubble3D val="0"/>
            <c:spPr>
              <a:solidFill>
                <a:srgbClr val="9F9F9F">
                  <a:alpha val="60000"/>
                </a:srgbClr>
              </a:solidFill>
              <a:ln>
                <a:noFill/>
              </a:ln>
              <a:effectLst/>
            </c:spPr>
            <c:extLst>
              <c:ext xmlns:c16="http://schemas.microsoft.com/office/drawing/2014/chart" uri="{C3380CC4-5D6E-409C-BE32-E72D297353CC}">
                <c16:uniqueId val="{0000010F-B4CB-461E-9CBE-7E91CABB746B}"/>
              </c:ext>
            </c:extLst>
          </c:dPt>
          <c:dPt>
            <c:idx val="45"/>
            <c:invertIfNegative val="0"/>
            <c:bubble3D val="0"/>
            <c:spPr>
              <a:solidFill>
                <a:srgbClr val="9F9F9F">
                  <a:alpha val="60000"/>
                </a:srgbClr>
              </a:solidFill>
              <a:ln>
                <a:noFill/>
              </a:ln>
              <a:effectLst/>
            </c:spPr>
            <c:extLst>
              <c:ext xmlns:c16="http://schemas.microsoft.com/office/drawing/2014/chart" uri="{C3380CC4-5D6E-409C-BE32-E72D297353CC}">
                <c16:uniqueId val="{00000111-B4CB-461E-9CBE-7E91CABB746B}"/>
              </c:ext>
            </c:extLst>
          </c:dPt>
          <c:dPt>
            <c:idx val="47"/>
            <c:invertIfNegative val="0"/>
            <c:bubble3D val="0"/>
            <c:spPr>
              <a:solidFill>
                <a:srgbClr val="9F9F9F">
                  <a:alpha val="60000"/>
                </a:srgbClr>
              </a:solidFill>
              <a:ln>
                <a:noFill/>
              </a:ln>
              <a:effectLst/>
            </c:spPr>
            <c:extLst>
              <c:ext xmlns:c16="http://schemas.microsoft.com/office/drawing/2014/chart" uri="{C3380CC4-5D6E-409C-BE32-E72D297353CC}">
                <c16:uniqueId val="{00000113-B4CB-461E-9CBE-7E91CABB746B}"/>
              </c:ext>
            </c:extLst>
          </c:dPt>
          <c:dPt>
            <c:idx val="50"/>
            <c:invertIfNegative val="0"/>
            <c:bubble3D val="0"/>
            <c:spPr>
              <a:solidFill>
                <a:srgbClr val="9F9F9F">
                  <a:alpha val="60000"/>
                </a:srgbClr>
              </a:solidFill>
              <a:ln>
                <a:noFill/>
              </a:ln>
              <a:effectLst/>
            </c:spPr>
            <c:extLst>
              <c:ext xmlns:c16="http://schemas.microsoft.com/office/drawing/2014/chart" uri="{C3380CC4-5D6E-409C-BE32-E72D297353CC}">
                <c16:uniqueId val="{00000115-B4CB-461E-9CBE-7E91CABB746B}"/>
              </c:ext>
            </c:extLst>
          </c:dPt>
          <c:dPt>
            <c:idx val="54"/>
            <c:invertIfNegative val="0"/>
            <c:bubble3D val="0"/>
            <c:spPr>
              <a:solidFill>
                <a:srgbClr val="9F9F9F">
                  <a:alpha val="60000"/>
                </a:srgbClr>
              </a:solidFill>
              <a:ln>
                <a:noFill/>
              </a:ln>
              <a:effectLst/>
            </c:spPr>
            <c:extLst>
              <c:ext xmlns:c16="http://schemas.microsoft.com/office/drawing/2014/chart" uri="{C3380CC4-5D6E-409C-BE32-E72D297353CC}">
                <c16:uniqueId val="{00000117-B4CB-461E-9CBE-7E91CABB746B}"/>
              </c:ext>
            </c:extLst>
          </c:dPt>
          <c:dPt>
            <c:idx val="56"/>
            <c:invertIfNegative val="0"/>
            <c:bubble3D val="0"/>
            <c:spPr>
              <a:solidFill>
                <a:srgbClr val="9F9F9F">
                  <a:alpha val="60000"/>
                </a:srgbClr>
              </a:solidFill>
              <a:ln>
                <a:noFill/>
              </a:ln>
              <a:effectLst/>
            </c:spPr>
            <c:extLst>
              <c:ext xmlns:c16="http://schemas.microsoft.com/office/drawing/2014/chart" uri="{C3380CC4-5D6E-409C-BE32-E72D297353CC}">
                <c16:uniqueId val="{00000119-B4CB-461E-9CBE-7E91CABB746B}"/>
              </c:ext>
            </c:extLst>
          </c:dPt>
          <c:dPt>
            <c:idx val="58"/>
            <c:invertIfNegative val="0"/>
            <c:bubble3D val="0"/>
            <c:spPr>
              <a:solidFill>
                <a:srgbClr val="9F9F9F">
                  <a:alpha val="60000"/>
                </a:srgbClr>
              </a:solidFill>
              <a:ln>
                <a:noFill/>
              </a:ln>
              <a:effectLst/>
            </c:spPr>
            <c:extLst>
              <c:ext xmlns:c16="http://schemas.microsoft.com/office/drawing/2014/chart" uri="{C3380CC4-5D6E-409C-BE32-E72D297353CC}">
                <c16:uniqueId val="{0000011B-B4CB-461E-9CBE-7E91CABB746B}"/>
              </c:ext>
            </c:extLst>
          </c:dPt>
          <c:dPt>
            <c:idx val="60"/>
            <c:invertIfNegative val="0"/>
            <c:bubble3D val="0"/>
            <c:spPr>
              <a:solidFill>
                <a:srgbClr val="9F9F9F">
                  <a:alpha val="60000"/>
                </a:srgbClr>
              </a:solidFill>
              <a:ln>
                <a:noFill/>
              </a:ln>
              <a:effectLst/>
            </c:spPr>
            <c:extLst>
              <c:ext xmlns:c16="http://schemas.microsoft.com/office/drawing/2014/chart" uri="{C3380CC4-5D6E-409C-BE32-E72D297353CC}">
                <c16:uniqueId val="{0000011D-B4CB-461E-9CBE-7E91CABB746B}"/>
              </c:ext>
            </c:extLst>
          </c:dPt>
          <c:dPt>
            <c:idx val="62"/>
            <c:invertIfNegative val="0"/>
            <c:bubble3D val="0"/>
            <c:spPr>
              <a:solidFill>
                <a:srgbClr val="9F9F9F">
                  <a:alpha val="60000"/>
                </a:srgbClr>
              </a:solidFill>
              <a:ln>
                <a:noFill/>
              </a:ln>
              <a:effectLst/>
            </c:spPr>
            <c:extLst>
              <c:ext xmlns:c16="http://schemas.microsoft.com/office/drawing/2014/chart" uri="{C3380CC4-5D6E-409C-BE32-E72D297353CC}">
                <c16:uniqueId val="{0000011F-B4CB-461E-9CBE-7E91CABB746B}"/>
              </c:ext>
            </c:extLst>
          </c:dPt>
          <c:dPt>
            <c:idx val="64"/>
            <c:invertIfNegative val="0"/>
            <c:bubble3D val="0"/>
            <c:spPr>
              <a:solidFill>
                <a:srgbClr val="9F9F9F">
                  <a:alpha val="60000"/>
                </a:srgbClr>
              </a:solidFill>
              <a:ln>
                <a:noFill/>
              </a:ln>
              <a:effectLst/>
            </c:spPr>
            <c:extLst>
              <c:ext xmlns:c16="http://schemas.microsoft.com/office/drawing/2014/chart" uri="{C3380CC4-5D6E-409C-BE32-E72D297353CC}">
                <c16:uniqueId val="{00000121-B4CB-461E-9CBE-7E91CABB746B}"/>
              </c:ext>
            </c:extLst>
          </c:dPt>
          <c:dPt>
            <c:idx val="66"/>
            <c:invertIfNegative val="0"/>
            <c:bubble3D val="0"/>
            <c:spPr>
              <a:solidFill>
                <a:srgbClr val="9F9F9F">
                  <a:alpha val="60000"/>
                </a:srgbClr>
              </a:solidFill>
              <a:ln>
                <a:noFill/>
              </a:ln>
              <a:effectLst/>
            </c:spPr>
            <c:extLst>
              <c:ext xmlns:c16="http://schemas.microsoft.com/office/drawing/2014/chart" uri="{C3380CC4-5D6E-409C-BE32-E72D297353CC}">
                <c16:uniqueId val="{00000123-B4CB-461E-9CBE-7E91CABB746B}"/>
              </c:ext>
            </c:extLst>
          </c:dPt>
          <c:dPt>
            <c:idx val="69"/>
            <c:invertIfNegative val="0"/>
            <c:bubble3D val="0"/>
            <c:spPr>
              <a:solidFill>
                <a:srgbClr val="9F9F9F">
                  <a:alpha val="60000"/>
                </a:srgbClr>
              </a:solidFill>
              <a:ln>
                <a:noFill/>
              </a:ln>
              <a:effectLst/>
            </c:spPr>
            <c:extLst>
              <c:ext xmlns:c16="http://schemas.microsoft.com/office/drawing/2014/chart" uri="{C3380CC4-5D6E-409C-BE32-E72D297353CC}">
                <c16:uniqueId val="{00000125-B4CB-461E-9CBE-7E91CABB746B}"/>
              </c:ext>
            </c:extLst>
          </c:dPt>
          <c:dPt>
            <c:idx val="73"/>
            <c:invertIfNegative val="0"/>
            <c:bubble3D val="0"/>
            <c:spPr>
              <a:solidFill>
                <a:srgbClr val="9F9F9F">
                  <a:alpha val="60000"/>
                </a:srgbClr>
              </a:solidFill>
              <a:ln>
                <a:noFill/>
              </a:ln>
              <a:effectLst/>
            </c:spPr>
            <c:extLst>
              <c:ext xmlns:c16="http://schemas.microsoft.com/office/drawing/2014/chart" uri="{C3380CC4-5D6E-409C-BE32-E72D297353CC}">
                <c16:uniqueId val="{00000127-B4CB-461E-9CBE-7E91CABB746B}"/>
              </c:ext>
            </c:extLst>
          </c:dPt>
          <c:dPt>
            <c:idx val="76"/>
            <c:invertIfNegative val="0"/>
            <c:bubble3D val="0"/>
            <c:spPr>
              <a:solidFill>
                <a:srgbClr val="9F9F9F">
                  <a:alpha val="60000"/>
                </a:srgbClr>
              </a:solidFill>
              <a:ln>
                <a:noFill/>
              </a:ln>
              <a:effectLst/>
            </c:spPr>
            <c:extLst>
              <c:ext xmlns:c16="http://schemas.microsoft.com/office/drawing/2014/chart" uri="{C3380CC4-5D6E-409C-BE32-E72D297353CC}">
                <c16:uniqueId val="{00000129-B4CB-461E-9CBE-7E91CABB746B}"/>
              </c:ext>
            </c:extLst>
          </c:dPt>
          <c:dPt>
            <c:idx val="79"/>
            <c:invertIfNegative val="0"/>
            <c:bubble3D val="0"/>
            <c:spPr>
              <a:solidFill>
                <a:srgbClr val="9F9F9F">
                  <a:alpha val="60000"/>
                </a:srgbClr>
              </a:solidFill>
              <a:ln>
                <a:noFill/>
              </a:ln>
              <a:effectLst/>
            </c:spPr>
            <c:extLst>
              <c:ext xmlns:c16="http://schemas.microsoft.com/office/drawing/2014/chart" uri="{C3380CC4-5D6E-409C-BE32-E72D297353CC}">
                <c16:uniqueId val="{0000012B-B4CB-461E-9CBE-7E91CABB746B}"/>
              </c:ext>
            </c:extLst>
          </c:dPt>
          <c:dPt>
            <c:idx val="81"/>
            <c:invertIfNegative val="0"/>
            <c:bubble3D val="0"/>
            <c:spPr>
              <a:solidFill>
                <a:srgbClr val="9F9F9F">
                  <a:alpha val="60000"/>
                </a:srgbClr>
              </a:solidFill>
              <a:ln>
                <a:noFill/>
              </a:ln>
              <a:effectLst/>
            </c:spPr>
            <c:extLst>
              <c:ext xmlns:c16="http://schemas.microsoft.com/office/drawing/2014/chart" uri="{C3380CC4-5D6E-409C-BE32-E72D297353CC}">
                <c16:uniqueId val="{0000012D-B4CB-461E-9CBE-7E91CABB746B}"/>
              </c:ext>
            </c:extLst>
          </c:dPt>
          <c:dPt>
            <c:idx val="83"/>
            <c:invertIfNegative val="0"/>
            <c:bubble3D val="0"/>
            <c:spPr>
              <a:solidFill>
                <a:srgbClr val="9F9F9F">
                  <a:alpha val="60000"/>
                </a:srgbClr>
              </a:solidFill>
              <a:ln>
                <a:noFill/>
              </a:ln>
              <a:effectLst/>
            </c:spPr>
            <c:extLst>
              <c:ext xmlns:c16="http://schemas.microsoft.com/office/drawing/2014/chart" uri="{C3380CC4-5D6E-409C-BE32-E72D297353CC}">
                <c16:uniqueId val="{0000012F-B4CB-461E-9CBE-7E91CABB746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'A06'!$A$118:$C$151</c15:sqref>
                  </c15:fullRef>
                </c:ext>
              </c:extLst>
              <c:f>('A06'!$A$122:$C$124,'A06'!$A$129:$C$131,'A06'!$A$136:$C$138,'A06'!$A$143:$C$151)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'A06'!$F$118:$F$151</c15:sqref>
                  </c15:fullRef>
                </c:ext>
              </c:extLst>
              <c:f>('A06'!$F$122:$F$124,'A06'!$F$129:$F$131,'A06'!$F$136:$F$138,'A06'!$F$143:$F$151)</c:f>
              <c:numCache>
                <c:formatCode>0;;;</c:formatCode>
                <c:ptCount val="18"/>
                <c:pt idx="0">
                  <c:v>5.2631578947368425</c:v>
                </c:pt>
                <c:pt idx="3">
                  <c:v>8.3333333333333339</c:v>
                </c:pt>
                <c:pt idx="4">
                  <c:v>27.777777777777779</c:v>
                </c:pt>
                <c:pt idx="6">
                  <c:v>14.705882352941176</c:v>
                </c:pt>
                <c:pt idx="7">
                  <c:v>21.212121212121211</c:v>
                </c:pt>
                <c:pt idx="9">
                  <c:v>18.939393939393938</c:v>
                </c:pt>
                <c:pt idx="10">
                  <c:v>28.431372549019606</c:v>
                </c:pt>
                <c:pt idx="12">
                  <c:v>17.073170731707318</c:v>
                </c:pt>
                <c:pt idx="13">
                  <c:v>21.311475409836067</c:v>
                </c:pt>
                <c:pt idx="14">
                  <c:v>16.19047619047619</c:v>
                </c:pt>
                <c:pt idx="15">
                  <c:v>30</c:v>
                </c:pt>
                <c:pt idx="16">
                  <c:v>16.243654822335024</c:v>
                </c:pt>
                <c:pt idx="17">
                  <c:v>27.160493827160494</c:v>
                </c:pt>
              </c:numCache>
            </c:numRef>
          </c:val>
          <c:extLst>
            <c:ext xmlns:c15="http://schemas.microsoft.com/office/drawing/2012/chart" uri="{02D57815-91ED-43cb-92C2-25804820EDAC}">
              <c15:categoryFilterExceptions>
                <c15:categoryFilterException>
                  <c15:sqref>'A06'!$F$118</c15:sqref>
                  <c15:spPr xmlns:c15="http://schemas.microsoft.com/office/drawing/2012/chart">
                    <a:solidFill>
                      <a:srgbClr val="9F9F9F"/>
                    </a:solidFill>
                    <a:ln>
                      <a:noFill/>
                    </a:ln>
                    <a:effectLst/>
                  </c15:spPr>
                  <c15:invertIfNegative val="0"/>
                  <c15:bubble3D val="0"/>
                </c15:categoryFilterException>
                <c15:categoryFilterException>
                  <c15:sqref>'A06'!$F$120</c15:sqref>
                  <c15:spPr xmlns:c15="http://schemas.microsoft.com/office/drawing/2012/chart">
                    <a:solidFill>
                      <a:srgbClr val="9F9F9F"/>
                    </a:solidFill>
                    <a:ln>
                      <a:noFill/>
                    </a:ln>
                    <a:effectLst/>
                  </c15:spPr>
                  <c15:invertIfNegative val="0"/>
                  <c15:bubble3D val="0"/>
                </c15:categoryFilterException>
                <c15:categoryFilterException>
                  <c15:sqref>'A06'!$F$125</c15:sqref>
                  <c15:spPr xmlns:c15="http://schemas.microsoft.com/office/drawing/2012/chart">
                    <a:solidFill>
                      <a:srgbClr val="9F9F9F"/>
                    </a:solidFill>
                    <a:ln>
                      <a:noFill/>
                    </a:ln>
                    <a:effectLst/>
                  </c15:spPr>
                  <c15:invertIfNegative val="0"/>
                  <c15:bubble3D val="0"/>
                </c15:categoryFilterException>
                <c15:categoryFilterException>
                  <c15:sqref>'A06'!$F$127</c15:sqref>
                  <c15:spPr xmlns:c15="http://schemas.microsoft.com/office/drawing/2012/chart">
                    <a:solidFill>
                      <a:srgbClr val="9F9F9F"/>
                    </a:solidFill>
                    <a:ln>
                      <a:noFill/>
                    </a:ln>
                    <a:effectLst/>
                  </c15:spPr>
                  <c15:invertIfNegative val="0"/>
                  <c15:bubble3D val="0"/>
                </c15:categoryFilterException>
                <c15:categoryFilterException>
                  <c15:sqref>'A06'!$F$132</c15:sqref>
                  <c15:spPr xmlns:c15="http://schemas.microsoft.com/office/drawing/2012/chart">
                    <a:solidFill>
                      <a:srgbClr val="9F9F9F"/>
                    </a:solidFill>
                    <a:ln>
                      <a:noFill/>
                    </a:ln>
                    <a:effectLst/>
                  </c15:spPr>
                  <c15:invertIfNegative val="0"/>
                  <c15:bubble3D val="0"/>
                </c15:categoryFilterException>
                <c15:categoryFilterException>
                  <c15:sqref>'A06'!$F$134</c15:sqref>
                  <c15:spPr xmlns:c15="http://schemas.microsoft.com/office/drawing/2012/chart">
                    <a:solidFill>
                      <a:srgbClr val="9F9F9F"/>
                    </a:solidFill>
                    <a:ln>
                      <a:noFill/>
                    </a:ln>
                    <a:effectLst/>
                  </c15:spPr>
                  <c15:invertIfNegative val="0"/>
                  <c15:bubble3D val="0"/>
                </c15:categoryFilterException>
                <c15:categoryFilterException>
                  <c15:sqref>'A06'!$F$139</c15:sqref>
                  <c15:spPr xmlns:c15="http://schemas.microsoft.com/office/drawing/2012/chart">
                    <a:solidFill>
                      <a:srgbClr val="9F9F9F"/>
                    </a:solidFill>
                    <a:ln>
                      <a:noFill/>
                    </a:ln>
                    <a:effectLst/>
                  </c15:spPr>
                  <c15:invertIfNegative val="0"/>
                  <c15:bubble3D val="0"/>
                </c15:categoryFilterException>
                <c15:categoryFilterException>
                  <c15:sqref>'A06'!$F$141</c15:sqref>
                  <c15:spPr xmlns:c15="http://schemas.microsoft.com/office/drawing/2012/chart">
                    <a:solidFill>
                      <a:srgbClr val="9F9F9F"/>
                    </a:solidFill>
                    <a:ln>
                      <a:noFill/>
                    </a:ln>
                    <a:effectLst/>
                  </c15:spPr>
                  <c15:invertIfNegative val="0"/>
                  <c15:bubble3D val="0"/>
                </c15:categoryFilterException>
              </c15:categoryFilterExceptions>
            </c:ext>
            <c:ext xmlns:c16="http://schemas.microsoft.com/office/drawing/2014/chart" uri="{C3380CC4-5D6E-409C-BE32-E72D297353CC}">
              <c16:uniqueId val="{00000130-B4CB-461E-9CBE-7E91CABB746B}"/>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'A07'!$A$2</c:f>
          <c:strCache>
            <c:ptCount val="1"/>
            <c:pt idx="0">
              <c:v>Vad skulle du tycka om din bästa kompis skulle använda cannabis (marijuana/hasch)?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261895882633469"/>
          <c:w val="0.87543255555555555"/>
          <c:h val="0.55785581419527486"/>
        </c:manualLayout>
      </c:layout>
      <c:barChart>
        <c:barDir val="bar"/>
        <c:grouping val="stacked"/>
        <c:varyColors val="0"/>
        <c:ser>
          <c:idx val="0"/>
          <c:order val="0"/>
          <c:tx>
            <c:strRef>
              <c:f>'A07'!$C$36</c:f>
              <c:strCache>
                <c:ptCount val="1"/>
                <c:pt idx="0">
                  <c:v>Det är inte okej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477C-4ED2-A6AA-36EE099ED0E6}"/>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477C-4ED2-A6AA-36EE099ED0E6}"/>
              </c:ext>
            </c:extLst>
          </c:dPt>
          <c:dPt>
            <c:idx val="3"/>
            <c:invertIfNegative val="0"/>
            <c:bubble3D val="0"/>
            <c:spPr>
              <a:solidFill>
                <a:srgbClr val="008B39"/>
              </a:solidFill>
              <a:ln>
                <a:noFill/>
              </a:ln>
              <a:effectLst/>
            </c:spPr>
            <c:extLst>
              <c:ext xmlns:c16="http://schemas.microsoft.com/office/drawing/2014/chart" uri="{C3380CC4-5D6E-409C-BE32-E72D297353CC}">
                <c16:uniqueId val="{00000005-477C-4ED2-A6AA-36EE099ED0E6}"/>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477C-4ED2-A6AA-36EE099ED0E6}"/>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477C-4ED2-A6AA-36EE099ED0E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'A07'!$A$37:$B$44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'A07'!$C$37:$C$44</c:f>
              <c:numCache>
                <c:formatCode>0;;;</c:formatCode>
                <c:ptCount val="8"/>
                <c:pt idx="0">
                  <c:v>89.024390243902445</c:v>
                </c:pt>
                <c:pt idx="1">
                  <c:v>83.050847457627114</c:v>
                </c:pt>
                <c:pt idx="3">
                  <c:v>88</c:v>
                </c:pt>
                <c:pt idx="4">
                  <c:v>72.093023255813947</c:v>
                </c:pt>
                <c:pt idx="6">
                  <c:v>88.601036269430054</c:v>
                </c:pt>
                <c:pt idx="7">
                  <c:v>76.282051282051285</c:v>
                </c:pt>
              </c:numCache>
            </c:numRef>
          </c:val>
          <c:extLst>
            <c:ext xmlns:c16="http://schemas.microsoft.com/office/drawing/2014/chart" uri="{C3380CC4-5D6E-409C-BE32-E72D297353CC}">
              <c16:uniqueId val="{0000000A-477C-4ED2-A6AA-36EE099ED0E6}"/>
            </c:ext>
          </c:extLst>
        </c:ser>
        <c:ser>
          <c:idx val="2"/>
          <c:order val="1"/>
          <c:tx>
            <c:strRef>
              <c:f>'A07'!$D$36</c:f>
              <c:strCache>
                <c:ptCount val="1"/>
                <c:pt idx="0">
                  <c:v>Det är okej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0C-477C-4ED2-A6AA-36EE099ED0E6}"/>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0E-477C-4ED2-A6AA-36EE099ED0E6}"/>
              </c:ext>
            </c:extLst>
          </c:dPt>
          <c:dPt>
            <c:idx val="3"/>
            <c:invertIfNegative val="0"/>
            <c:bubble3D val="0"/>
            <c:spPr>
              <a:solidFill>
                <a:srgbClr val="E63900"/>
              </a:solidFill>
              <a:ln>
                <a:noFill/>
              </a:ln>
              <a:effectLst/>
            </c:spPr>
            <c:extLst>
              <c:ext xmlns:c16="http://schemas.microsoft.com/office/drawing/2014/chart" uri="{C3380CC4-5D6E-409C-BE32-E72D297353CC}">
                <c16:uniqueId val="{00000010-477C-4ED2-A6AA-36EE099ED0E6}"/>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2-477C-4ED2-A6AA-36EE099ED0E6}"/>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14-477C-4ED2-A6AA-36EE099ED0E6}"/>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'A07'!$A$37:$B$44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'A07'!$D$37:$D$44</c:f>
              <c:numCache>
                <c:formatCode>0;;;</c:formatCode>
                <c:ptCount val="8"/>
                <c:pt idx="0">
                  <c:v>2.4390243902439024</c:v>
                </c:pt>
                <c:pt idx="1">
                  <c:v>1.6949152542372881</c:v>
                </c:pt>
                <c:pt idx="3">
                  <c:v>5</c:v>
                </c:pt>
                <c:pt idx="4">
                  <c:v>11.627906976744185</c:v>
                </c:pt>
                <c:pt idx="6">
                  <c:v>3.6269430051813472</c:v>
                </c:pt>
                <c:pt idx="7">
                  <c:v>7.0512820512820511</c:v>
                </c:pt>
              </c:numCache>
            </c:numRef>
          </c:val>
          <c:extLst xmlns:c15="http://schemas.microsoft.com/office/drawing/2012/chart">
            <c:ext xmlns:c16="http://schemas.microsoft.com/office/drawing/2014/chart" uri="{C3380CC4-5D6E-409C-BE32-E72D297353CC}">
              <c16:uniqueId val="{00000015-477C-4ED2-A6AA-36EE099ED0E6}"/>
            </c:ext>
          </c:extLst>
        </c:ser>
        <c:ser>
          <c:idx val="1"/>
          <c:order val="2"/>
          <c:tx>
            <c:strRef>
              <c:f>'A07'!$E$36</c:f>
              <c:strCache>
                <c:ptCount val="1"/>
                <c:pt idx="0">
                  <c:v>Vet inte</c:v>
                </c:pt>
              </c:strCache>
            </c:strRef>
          </c:tx>
          <c:spPr>
            <a:solidFill>
              <a:srgbClr val="9F9F9F"/>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17-477C-4ED2-A6AA-36EE099ED0E6}"/>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19-477C-4ED2-A6AA-36EE099ED0E6}"/>
              </c:ext>
            </c:extLst>
          </c:dPt>
          <c:dPt>
            <c:idx val="3"/>
            <c:invertIfNegative val="0"/>
            <c:bubble3D val="0"/>
            <c:spPr>
              <a:solidFill>
                <a:srgbClr val="9F9F9F"/>
              </a:solidFill>
              <a:ln>
                <a:noFill/>
              </a:ln>
              <a:effectLst/>
            </c:spPr>
            <c:extLst>
              <c:ext xmlns:c16="http://schemas.microsoft.com/office/drawing/2014/chart" uri="{C3380CC4-5D6E-409C-BE32-E72D297353CC}">
                <c16:uniqueId val="{0000001B-477C-4ED2-A6AA-36EE099ED0E6}"/>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1D-477C-4ED2-A6AA-36EE099ED0E6}"/>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1F-477C-4ED2-A6AA-36EE099ED0E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'A07'!$A$37:$B$44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'A07'!$E$37:$E$44</c:f>
              <c:numCache>
                <c:formatCode>0;;;</c:formatCode>
                <c:ptCount val="8"/>
                <c:pt idx="0">
                  <c:v>8.536585365853659</c:v>
                </c:pt>
                <c:pt idx="1">
                  <c:v>15.254237288135593</c:v>
                </c:pt>
                <c:pt idx="3">
                  <c:v>7</c:v>
                </c:pt>
                <c:pt idx="4">
                  <c:v>16.279069767441861</c:v>
                </c:pt>
                <c:pt idx="6">
                  <c:v>7.7720207253886011</c:v>
                </c:pt>
                <c:pt idx="7">
                  <c:v>16.666666666666668</c:v>
                </c:pt>
              </c:numCache>
            </c:numRef>
          </c:val>
          <c:extLst>
            <c:ext xmlns:c16="http://schemas.microsoft.com/office/drawing/2014/chart" uri="{C3380CC4-5D6E-409C-BE32-E72D297353CC}">
              <c16:uniqueId val="{00000020-477C-4ED2-A6AA-36EE099ED0E6}"/>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'A07'!$A$50</c:f>
          <c:strCache>
            <c:ptCount val="1"/>
            <c:pt idx="0">
              <c:v>Vad skulle du tycka om din bästa kompis skulle använda cannabis (marijuana/hasch)?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'A07'!$D$117</c:f>
              <c:strCache>
                <c:ptCount val="1"/>
                <c:pt idx="0">
                  <c:v>Det är inte okej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829B-468B-B3B2-0DE0F8571EEA}"/>
              </c:ext>
            </c:extLst>
          </c:dPt>
          <c:dPt>
            <c:idx val="3"/>
            <c:invertIfNegative val="0"/>
            <c:bubble3D val="0"/>
            <c:spPr>
              <a:solidFill>
                <a:srgbClr val="008B39"/>
              </a:solidFill>
              <a:ln>
                <a:noFill/>
              </a:ln>
              <a:effectLst/>
            </c:spPr>
            <c:extLst>
              <c:ext xmlns:c16="http://schemas.microsoft.com/office/drawing/2014/chart" uri="{C3380CC4-5D6E-409C-BE32-E72D297353CC}">
                <c16:uniqueId val="{0000000B-829B-468B-B3B2-0DE0F8571EEA}"/>
              </c:ext>
            </c:extLst>
          </c:dPt>
          <c:dPt>
            <c:idx val="6"/>
            <c:invertIfNegative val="0"/>
            <c:bubble3D val="0"/>
            <c:spPr>
              <a:solidFill>
                <a:srgbClr val="008B39"/>
              </a:solidFill>
              <a:ln>
                <a:noFill/>
              </a:ln>
              <a:effectLst/>
            </c:spPr>
            <c:extLst>
              <c:ext xmlns:c16="http://schemas.microsoft.com/office/drawing/2014/chart" uri="{C3380CC4-5D6E-409C-BE32-E72D297353CC}">
                <c16:uniqueId val="{00000011-829B-468B-B3B2-0DE0F8571EEA}"/>
              </c:ext>
            </c:extLst>
          </c:dPt>
          <c:dPt>
            <c:idx val="8"/>
            <c:invertIfNegative val="0"/>
            <c:bubble3D val="0"/>
            <c:spPr>
              <a:solidFill>
                <a:srgbClr val="008B39">
                  <a:alpha val="60000"/>
                </a:srgbClr>
              </a:solidFill>
              <a:ln>
                <a:noFill/>
              </a:ln>
              <a:effectLst/>
            </c:spPr>
            <c:extLst>
              <c:ext xmlns:c16="http://schemas.microsoft.com/office/drawing/2014/chart" uri="{C3380CC4-5D6E-409C-BE32-E72D297353CC}">
                <c16:uniqueId val="{00000013-829B-468B-B3B2-0DE0F8571EEA}"/>
              </c:ext>
            </c:extLst>
          </c:dPt>
          <c:dPt>
            <c:idx val="9"/>
            <c:invertIfNegative val="0"/>
            <c:bubble3D val="0"/>
            <c:spPr>
              <a:solidFill>
                <a:srgbClr val="008B39"/>
              </a:solidFill>
              <a:ln>
                <a:noFill/>
              </a:ln>
              <a:effectLst/>
            </c:spPr>
            <c:extLst>
              <c:ext xmlns:c16="http://schemas.microsoft.com/office/drawing/2014/chart" uri="{C3380CC4-5D6E-409C-BE32-E72D297353CC}">
                <c16:uniqueId val="{00000019-829B-468B-B3B2-0DE0F8571EEA}"/>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1B-829B-468B-B3B2-0DE0F8571EEA}"/>
              </c:ext>
            </c:extLst>
          </c:dPt>
          <c:dPt>
            <c:idx val="12"/>
            <c:invertIfNegative val="0"/>
            <c:bubble3D val="0"/>
            <c:spPr>
              <a:solidFill>
                <a:srgbClr val="008B39"/>
              </a:solidFill>
              <a:ln>
                <a:noFill/>
              </a:ln>
              <a:effectLst/>
            </c:spPr>
            <c:extLst>
              <c:ext xmlns:c16="http://schemas.microsoft.com/office/drawing/2014/chart" uri="{C3380CC4-5D6E-409C-BE32-E72D297353CC}">
                <c16:uniqueId val="{0000001D-829B-468B-B3B2-0DE0F8571EEA}"/>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1F-829B-468B-B3B2-0DE0F8571EEA}"/>
              </c:ext>
            </c:extLst>
          </c:dPt>
          <c:dPt>
            <c:idx val="14"/>
            <c:invertIfNegative val="0"/>
            <c:bubble3D val="0"/>
            <c:spPr>
              <a:solidFill>
                <a:srgbClr val="008B39"/>
              </a:solidFill>
              <a:ln>
                <a:noFill/>
              </a:ln>
              <a:effectLst/>
            </c:spPr>
            <c:extLst>
              <c:ext xmlns:c16="http://schemas.microsoft.com/office/drawing/2014/chart" uri="{C3380CC4-5D6E-409C-BE32-E72D297353CC}">
                <c16:uniqueId val="{00000021-829B-468B-B3B2-0DE0F8571EEA}"/>
              </c:ext>
            </c:extLst>
          </c:dPt>
          <c:dPt>
            <c:idx val="16"/>
            <c:invertIfNegative val="0"/>
            <c:bubble3D val="0"/>
            <c:spPr>
              <a:solidFill>
                <a:srgbClr val="008B39"/>
              </a:solidFill>
              <a:ln>
                <a:noFill/>
              </a:ln>
              <a:effectLst/>
            </c:spPr>
            <c:extLst>
              <c:ext xmlns:c16="http://schemas.microsoft.com/office/drawing/2014/chart" uri="{C3380CC4-5D6E-409C-BE32-E72D297353CC}">
                <c16:uniqueId val="{00000023-829B-468B-B3B2-0DE0F8571EEA}"/>
              </c:ext>
            </c:extLst>
          </c:dPt>
          <c:dPt>
            <c:idx val="17"/>
            <c:invertIfNegative val="0"/>
            <c:bubble3D val="0"/>
            <c:spPr>
              <a:solidFill>
                <a:srgbClr val="008B39">
                  <a:alpha val="60000"/>
                </a:srgbClr>
              </a:solidFill>
              <a:ln>
                <a:noFill/>
              </a:ln>
              <a:effectLst/>
            </c:spPr>
            <c:extLst>
              <c:ext xmlns:c16="http://schemas.microsoft.com/office/drawing/2014/chart" uri="{C3380CC4-5D6E-409C-BE32-E72D297353CC}">
                <c16:uniqueId val="{00000025-829B-468B-B3B2-0DE0F8571EEA}"/>
              </c:ext>
            </c:extLst>
          </c:dPt>
          <c:dPt>
            <c:idx val="19"/>
            <c:invertIfNegative val="0"/>
            <c:bubble3D val="0"/>
            <c:spPr>
              <a:solidFill>
                <a:srgbClr val="008B39">
                  <a:alpha val="60000"/>
                </a:srgbClr>
              </a:solidFill>
              <a:ln>
                <a:noFill/>
              </a:ln>
              <a:effectLst/>
            </c:spPr>
            <c:extLst>
              <c:ext xmlns:c16="http://schemas.microsoft.com/office/drawing/2014/chart" uri="{C3380CC4-5D6E-409C-BE32-E72D297353CC}">
                <c16:uniqueId val="{00000027-829B-468B-B3B2-0DE0F8571EEA}"/>
              </c:ext>
            </c:extLst>
          </c:dPt>
          <c:dPt>
            <c:idx val="21"/>
            <c:invertIfNegative val="0"/>
            <c:bubble3D val="0"/>
            <c:spPr>
              <a:solidFill>
                <a:srgbClr val="008B39">
                  <a:alpha val="60000"/>
                </a:srgbClr>
              </a:solidFill>
              <a:ln>
                <a:noFill/>
              </a:ln>
              <a:effectLst/>
            </c:spPr>
            <c:extLst>
              <c:ext xmlns:c16="http://schemas.microsoft.com/office/drawing/2014/chart" uri="{C3380CC4-5D6E-409C-BE32-E72D297353CC}">
                <c16:uniqueId val="{00000029-829B-468B-B3B2-0DE0F8571EEA}"/>
              </c:ext>
            </c:extLst>
          </c:dPt>
          <c:dPt>
            <c:idx val="23"/>
            <c:invertIfNegative val="0"/>
            <c:bubble3D val="0"/>
            <c:spPr>
              <a:solidFill>
                <a:srgbClr val="008B39">
                  <a:alpha val="60000"/>
                </a:srgbClr>
              </a:solidFill>
              <a:ln>
                <a:noFill/>
              </a:ln>
              <a:effectLst/>
            </c:spPr>
            <c:extLst>
              <c:ext xmlns:c16="http://schemas.microsoft.com/office/drawing/2014/chart" uri="{C3380CC4-5D6E-409C-BE32-E72D297353CC}">
                <c16:uniqueId val="{0000002B-829B-468B-B3B2-0DE0F8571EEA}"/>
              </c:ext>
            </c:extLst>
          </c:dPt>
          <c:dPt>
            <c:idx val="25"/>
            <c:invertIfNegative val="0"/>
            <c:bubble3D val="0"/>
            <c:spPr>
              <a:solidFill>
                <a:srgbClr val="008B39">
                  <a:alpha val="60000"/>
                </a:srgbClr>
              </a:solidFill>
              <a:ln>
                <a:noFill/>
              </a:ln>
              <a:effectLst/>
            </c:spPr>
            <c:extLst>
              <c:ext xmlns:c16="http://schemas.microsoft.com/office/drawing/2014/chart" uri="{C3380CC4-5D6E-409C-BE32-E72D297353CC}">
                <c16:uniqueId val="{0000002D-829B-468B-B3B2-0DE0F8571EEA}"/>
              </c:ext>
            </c:extLst>
          </c:dPt>
          <c:dPt>
            <c:idx val="27"/>
            <c:invertIfNegative val="0"/>
            <c:bubble3D val="0"/>
            <c:spPr>
              <a:solidFill>
                <a:srgbClr val="008B39">
                  <a:alpha val="60000"/>
                </a:srgbClr>
              </a:solidFill>
              <a:ln>
                <a:noFill/>
              </a:ln>
              <a:effectLst/>
            </c:spPr>
            <c:extLst>
              <c:ext xmlns:c16="http://schemas.microsoft.com/office/drawing/2014/chart" uri="{C3380CC4-5D6E-409C-BE32-E72D297353CC}">
                <c16:uniqueId val="{0000002F-829B-468B-B3B2-0DE0F8571EEA}"/>
              </c:ext>
            </c:extLst>
          </c:dPt>
          <c:dPt>
            <c:idx val="29"/>
            <c:invertIfNegative val="0"/>
            <c:bubble3D val="0"/>
            <c:spPr>
              <a:solidFill>
                <a:srgbClr val="008B39">
                  <a:alpha val="60000"/>
                </a:srgbClr>
              </a:solidFill>
              <a:ln>
                <a:noFill/>
              </a:ln>
              <a:effectLst/>
            </c:spPr>
            <c:extLst>
              <c:ext xmlns:c16="http://schemas.microsoft.com/office/drawing/2014/chart" uri="{C3380CC4-5D6E-409C-BE32-E72D297353CC}">
                <c16:uniqueId val="{00000031-829B-468B-B3B2-0DE0F8571EEA}"/>
              </c:ext>
            </c:extLst>
          </c:dPt>
          <c:dPt>
            <c:idx val="31"/>
            <c:invertIfNegative val="0"/>
            <c:bubble3D val="0"/>
            <c:spPr>
              <a:solidFill>
                <a:srgbClr val="008B39">
                  <a:alpha val="60000"/>
                </a:srgbClr>
              </a:solidFill>
              <a:ln>
                <a:noFill/>
              </a:ln>
              <a:effectLst/>
            </c:spPr>
            <c:extLst>
              <c:ext xmlns:c16="http://schemas.microsoft.com/office/drawing/2014/chart" uri="{C3380CC4-5D6E-409C-BE32-E72D297353CC}">
                <c16:uniqueId val="{00000033-829B-468B-B3B2-0DE0F8571EEA}"/>
              </c:ext>
            </c:extLst>
          </c:dPt>
          <c:dPt>
            <c:idx val="33"/>
            <c:invertIfNegative val="0"/>
            <c:bubble3D val="0"/>
            <c:spPr>
              <a:solidFill>
                <a:srgbClr val="008B39">
                  <a:alpha val="60000"/>
                </a:srgbClr>
              </a:solidFill>
              <a:ln>
                <a:noFill/>
              </a:ln>
              <a:effectLst/>
            </c:spPr>
            <c:extLst>
              <c:ext xmlns:c16="http://schemas.microsoft.com/office/drawing/2014/chart" uri="{C3380CC4-5D6E-409C-BE32-E72D297353CC}">
                <c16:uniqueId val="{00000035-829B-468B-B3B2-0DE0F8571EEA}"/>
              </c:ext>
            </c:extLst>
          </c:dPt>
          <c:dPt>
            <c:idx val="35"/>
            <c:invertIfNegative val="0"/>
            <c:bubble3D val="0"/>
            <c:spPr>
              <a:solidFill>
                <a:srgbClr val="008B39">
                  <a:alpha val="60000"/>
                </a:srgbClr>
              </a:solidFill>
              <a:ln>
                <a:noFill/>
              </a:ln>
              <a:effectLst/>
            </c:spPr>
            <c:extLst>
              <c:ext xmlns:c16="http://schemas.microsoft.com/office/drawing/2014/chart" uri="{C3380CC4-5D6E-409C-BE32-E72D297353CC}">
                <c16:uniqueId val="{00000037-829B-468B-B3B2-0DE0F8571EEA}"/>
              </c:ext>
            </c:extLst>
          </c:dPt>
          <c:dPt>
            <c:idx val="37"/>
            <c:invertIfNegative val="0"/>
            <c:bubble3D val="0"/>
            <c:spPr>
              <a:solidFill>
                <a:srgbClr val="008B39">
                  <a:alpha val="60000"/>
                </a:srgbClr>
              </a:solidFill>
              <a:ln>
                <a:noFill/>
              </a:ln>
              <a:effectLst/>
            </c:spPr>
            <c:extLst>
              <c:ext xmlns:c16="http://schemas.microsoft.com/office/drawing/2014/chart" uri="{C3380CC4-5D6E-409C-BE32-E72D297353CC}">
                <c16:uniqueId val="{00000039-829B-468B-B3B2-0DE0F8571EEA}"/>
              </c:ext>
            </c:extLst>
          </c:dPt>
          <c:dPt>
            <c:idx val="39"/>
            <c:invertIfNegative val="0"/>
            <c:bubble3D val="0"/>
            <c:spPr>
              <a:solidFill>
                <a:srgbClr val="008B39">
                  <a:alpha val="60000"/>
                </a:srgbClr>
              </a:solidFill>
              <a:ln>
                <a:noFill/>
              </a:ln>
              <a:effectLst/>
            </c:spPr>
            <c:extLst>
              <c:ext xmlns:c16="http://schemas.microsoft.com/office/drawing/2014/chart" uri="{C3380CC4-5D6E-409C-BE32-E72D297353CC}">
                <c16:uniqueId val="{0000003B-829B-468B-B3B2-0DE0F8571EEA}"/>
              </c:ext>
            </c:extLst>
          </c:dPt>
          <c:dPt>
            <c:idx val="41"/>
            <c:invertIfNegative val="0"/>
            <c:bubble3D val="0"/>
            <c:spPr>
              <a:solidFill>
                <a:srgbClr val="008B39">
                  <a:alpha val="60000"/>
                </a:srgbClr>
              </a:solidFill>
              <a:ln>
                <a:noFill/>
              </a:ln>
              <a:effectLst/>
            </c:spPr>
            <c:extLst>
              <c:ext xmlns:c16="http://schemas.microsoft.com/office/drawing/2014/chart" uri="{C3380CC4-5D6E-409C-BE32-E72D297353CC}">
                <c16:uniqueId val="{0000003D-829B-468B-B3B2-0DE0F8571EEA}"/>
              </c:ext>
            </c:extLst>
          </c:dPt>
          <c:dPt>
            <c:idx val="43"/>
            <c:invertIfNegative val="0"/>
            <c:bubble3D val="0"/>
            <c:spPr>
              <a:solidFill>
                <a:srgbClr val="008B39">
                  <a:alpha val="60000"/>
                </a:srgbClr>
              </a:solidFill>
              <a:ln>
                <a:noFill/>
              </a:ln>
              <a:effectLst/>
            </c:spPr>
            <c:extLst>
              <c:ext xmlns:c16="http://schemas.microsoft.com/office/drawing/2014/chart" uri="{C3380CC4-5D6E-409C-BE32-E72D297353CC}">
                <c16:uniqueId val="{0000003F-829B-468B-B3B2-0DE0F8571EEA}"/>
              </c:ext>
            </c:extLst>
          </c:dPt>
          <c:dPt>
            <c:idx val="45"/>
            <c:invertIfNegative val="0"/>
            <c:bubble3D val="0"/>
            <c:spPr>
              <a:solidFill>
                <a:srgbClr val="008B39">
                  <a:alpha val="60000"/>
                </a:srgbClr>
              </a:solidFill>
              <a:ln>
                <a:noFill/>
              </a:ln>
              <a:effectLst/>
            </c:spPr>
            <c:extLst>
              <c:ext xmlns:c16="http://schemas.microsoft.com/office/drawing/2014/chart" uri="{C3380CC4-5D6E-409C-BE32-E72D297353CC}">
                <c16:uniqueId val="{00000041-829B-468B-B3B2-0DE0F8571EEA}"/>
              </c:ext>
            </c:extLst>
          </c:dPt>
          <c:dPt>
            <c:idx val="47"/>
            <c:invertIfNegative val="0"/>
            <c:bubble3D val="0"/>
            <c:spPr>
              <a:solidFill>
                <a:srgbClr val="008B39">
                  <a:alpha val="60000"/>
                </a:srgbClr>
              </a:solidFill>
              <a:ln>
                <a:noFill/>
              </a:ln>
              <a:effectLst/>
            </c:spPr>
            <c:extLst>
              <c:ext xmlns:c16="http://schemas.microsoft.com/office/drawing/2014/chart" uri="{C3380CC4-5D6E-409C-BE32-E72D297353CC}">
                <c16:uniqueId val="{00000043-829B-468B-B3B2-0DE0F8571EEA}"/>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5-829B-468B-B3B2-0DE0F8571EEA}"/>
              </c:ext>
            </c:extLst>
          </c:dPt>
          <c:dPt>
            <c:idx val="54"/>
            <c:invertIfNegative val="0"/>
            <c:bubble3D val="0"/>
            <c:spPr>
              <a:solidFill>
                <a:srgbClr val="008B39">
                  <a:alpha val="60000"/>
                </a:srgbClr>
              </a:solidFill>
              <a:ln>
                <a:noFill/>
              </a:ln>
              <a:effectLst/>
            </c:spPr>
            <c:extLst>
              <c:ext xmlns:c16="http://schemas.microsoft.com/office/drawing/2014/chart" uri="{C3380CC4-5D6E-409C-BE32-E72D297353CC}">
                <c16:uniqueId val="{00000047-829B-468B-B3B2-0DE0F8571EEA}"/>
              </c:ext>
            </c:extLst>
          </c:dPt>
          <c:dPt>
            <c:idx val="56"/>
            <c:invertIfNegative val="0"/>
            <c:bubble3D val="0"/>
            <c:spPr>
              <a:solidFill>
                <a:srgbClr val="008B39">
                  <a:alpha val="60000"/>
                </a:srgbClr>
              </a:solidFill>
              <a:ln>
                <a:noFill/>
              </a:ln>
              <a:effectLst/>
            </c:spPr>
            <c:extLst>
              <c:ext xmlns:c16="http://schemas.microsoft.com/office/drawing/2014/chart" uri="{C3380CC4-5D6E-409C-BE32-E72D297353CC}">
                <c16:uniqueId val="{00000049-829B-468B-B3B2-0DE0F8571EEA}"/>
              </c:ext>
            </c:extLst>
          </c:dPt>
          <c:dPt>
            <c:idx val="58"/>
            <c:invertIfNegative val="0"/>
            <c:bubble3D val="0"/>
            <c:spPr>
              <a:solidFill>
                <a:srgbClr val="008B39">
                  <a:alpha val="60000"/>
                </a:srgbClr>
              </a:solidFill>
              <a:ln>
                <a:noFill/>
              </a:ln>
              <a:effectLst/>
            </c:spPr>
            <c:extLst>
              <c:ext xmlns:c16="http://schemas.microsoft.com/office/drawing/2014/chart" uri="{C3380CC4-5D6E-409C-BE32-E72D297353CC}">
                <c16:uniqueId val="{0000004B-829B-468B-B3B2-0DE0F8571EEA}"/>
              </c:ext>
            </c:extLst>
          </c:dPt>
          <c:dPt>
            <c:idx val="60"/>
            <c:invertIfNegative val="0"/>
            <c:bubble3D val="0"/>
            <c:spPr>
              <a:solidFill>
                <a:srgbClr val="008B39">
                  <a:alpha val="60000"/>
                </a:srgbClr>
              </a:solidFill>
              <a:ln>
                <a:noFill/>
              </a:ln>
              <a:effectLst/>
            </c:spPr>
            <c:extLst>
              <c:ext xmlns:c16="http://schemas.microsoft.com/office/drawing/2014/chart" uri="{C3380CC4-5D6E-409C-BE32-E72D297353CC}">
                <c16:uniqueId val="{0000004D-829B-468B-B3B2-0DE0F8571EEA}"/>
              </c:ext>
            </c:extLst>
          </c:dPt>
          <c:dPt>
            <c:idx val="62"/>
            <c:invertIfNegative val="0"/>
            <c:bubble3D val="0"/>
            <c:spPr>
              <a:solidFill>
                <a:srgbClr val="008B39">
                  <a:alpha val="60000"/>
                </a:srgbClr>
              </a:solidFill>
              <a:ln>
                <a:noFill/>
              </a:ln>
              <a:effectLst/>
            </c:spPr>
            <c:extLst>
              <c:ext xmlns:c16="http://schemas.microsoft.com/office/drawing/2014/chart" uri="{C3380CC4-5D6E-409C-BE32-E72D297353CC}">
                <c16:uniqueId val="{0000004F-829B-468B-B3B2-0DE0F8571EEA}"/>
              </c:ext>
            </c:extLst>
          </c:dPt>
          <c:dPt>
            <c:idx val="64"/>
            <c:invertIfNegative val="0"/>
            <c:bubble3D val="0"/>
            <c:spPr>
              <a:solidFill>
                <a:srgbClr val="008B39">
                  <a:alpha val="60000"/>
                </a:srgbClr>
              </a:solidFill>
              <a:ln>
                <a:noFill/>
              </a:ln>
              <a:effectLst/>
            </c:spPr>
            <c:extLst>
              <c:ext xmlns:c16="http://schemas.microsoft.com/office/drawing/2014/chart" uri="{C3380CC4-5D6E-409C-BE32-E72D297353CC}">
                <c16:uniqueId val="{00000051-829B-468B-B3B2-0DE0F8571EEA}"/>
              </c:ext>
            </c:extLst>
          </c:dPt>
          <c:dPt>
            <c:idx val="66"/>
            <c:invertIfNegative val="0"/>
            <c:bubble3D val="0"/>
            <c:spPr>
              <a:solidFill>
                <a:srgbClr val="008B39">
                  <a:alpha val="60000"/>
                </a:srgbClr>
              </a:solidFill>
              <a:ln>
                <a:noFill/>
              </a:ln>
              <a:effectLst/>
            </c:spPr>
            <c:extLst>
              <c:ext xmlns:c16="http://schemas.microsoft.com/office/drawing/2014/chart" uri="{C3380CC4-5D6E-409C-BE32-E72D297353CC}">
                <c16:uniqueId val="{00000053-829B-468B-B3B2-0DE0F8571EEA}"/>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5-829B-468B-B3B2-0DE0F8571EEA}"/>
              </c:ext>
            </c:extLst>
          </c:dPt>
          <c:dPt>
            <c:idx val="73"/>
            <c:invertIfNegative val="0"/>
            <c:bubble3D val="0"/>
            <c:spPr>
              <a:solidFill>
                <a:srgbClr val="008B39">
                  <a:alpha val="60000"/>
                </a:srgbClr>
              </a:solidFill>
              <a:ln>
                <a:noFill/>
              </a:ln>
              <a:effectLst/>
            </c:spPr>
            <c:extLst>
              <c:ext xmlns:c16="http://schemas.microsoft.com/office/drawing/2014/chart" uri="{C3380CC4-5D6E-409C-BE32-E72D297353CC}">
                <c16:uniqueId val="{00000057-829B-468B-B3B2-0DE0F8571EEA}"/>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59-829B-468B-B3B2-0DE0F8571EEA}"/>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5B-829B-468B-B3B2-0DE0F8571EEA}"/>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5D-829B-468B-B3B2-0DE0F8571EEA}"/>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5F-829B-468B-B3B2-0DE0F8571EE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'A07'!$A$118:$C$151</c15:sqref>
                  </c15:fullRef>
                </c:ext>
              </c:extLst>
              <c:f>('A07'!$A$122:$C$124,'A07'!$A$129:$C$131,'A07'!$A$136:$C$138,'A07'!$A$143:$C$151)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'A07'!$D$118:$D$151</c15:sqref>
                  </c15:fullRef>
                </c:ext>
              </c:extLst>
              <c:f>('A07'!$D$122:$D$124,'A07'!$D$129:$D$131,'A07'!$D$136:$D$138,'A07'!$D$143:$D$151)</c:f>
              <c:numCache>
                <c:formatCode>0;;;</c:formatCode>
                <c:ptCount val="18"/>
                <c:pt idx="0">
                  <c:v>100</c:v>
                </c:pt>
                <c:pt idx="3">
                  <c:v>100</c:v>
                </c:pt>
                <c:pt idx="4">
                  <c:v>81.25</c:v>
                </c:pt>
                <c:pt idx="6">
                  <c:v>100</c:v>
                </c:pt>
                <c:pt idx="7">
                  <c:v>90.909090909090907</c:v>
                </c:pt>
                <c:pt idx="9">
                  <c:v>82.677165354330711</c:v>
                </c:pt>
                <c:pt idx="10">
                  <c:v>72.448979591836732</c:v>
                </c:pt>
                <c:pt idx="12">
                  <c:v>89.024390243902445</c:v>
                </c:pt>
                <c:pt idx="13">
                  <c:v>83.050847457627114</c:v>
                </c:pt>
                <c:pt idx="14">
                  <c:v>88</c:v>
                </c:pt>
                <c:pt idx="15">
                  <c:v>72.093023255813947</c:v>
                </c:pt>
                <c:pt idx="16">
                  <c:v>88.601036269430054</c:v>
                </c:pt>
                <c:pt idx="17">
                  <c:v>76.282051282051285</c:v>
                </c:pt>
              </c:numCache>
            </c:numRef>
          </c:val>
          <c:extLst>
            <c:ext xmlns:c15="http://schemas.microsoft.com/office/drawing/2012/chart" uri="{02D57815-91ED-43cb-92C2-25804820EDAC}">
              <c15:categoryFilterExceptions>
                <c15:categoryFilterException>
                  <c15:sqref>'A07'!$D$118</c15:sqref>
                  <c15:spPr xmlns:c15="http://schemas.microsoft.com/office/drawing/2012/chart">
                    <a:solidFill>
                      <a:srgbClr val="008B39"/>
                    </a:solidFill>
                    <a:ln>
                      <a:noFill/>
                    </a:ln>
                    <a:effectLst/>
                  </c15:spPr>
                  <c15:invertIfNegative val="0"/>
                  <c15:bubble3D val="0"/>
                </c15:categoryFilterException>
                <c15:categoryFilterException>
                  <c15:sqref>'A07'!$D$120</c15:sqref>
                  <c15:spPr xmlns:c15="http://schemas.microsoft.com/office/drawing/2012/chart">
                    <a:solidFill>
                      <a:srgbClr val="008B39"/>
                    </a:solidFill>
                    <a:ln>
                      <a:noFill/>
                    </a:ln>
                    <a:effectLst/>
                  </c15:spPr>
                  <c15:invertIfNegative val="0"/>
                  <c15:bubble3D val="0"/>
                </c15:categoryFilterException>
                <c15:categoryFilterException>
                  <c15:sqref>'A07'!$D$125</c15:sqref>
                  <c15:spPr xmlns:c15="http://schemas.microsoft.com/office/drawing/2012/chart">
                    <a:solidFill>
                      <a:srgbClr val="008B39"/>
                    </a:solidFill>
                    <a:ln>
                      <a:noFill/>
                    </a:ln>
                    <a:effectLst/>
                  </c15:spPr>
                  <c15:invertIfNegative val="0"/>
                  <c15:bubble3D val="0"/>
                </c15:categoryFilterException>
                <c15:categoryFilterException>
                  <c15:sqref>'A07'!$D$127</c15:sqref>
                  <c15:spPr xmlns:c15="http://schemas.microsoft.com/office/drawing/2012/chart">
                    <a:solidFill>
                      <a:srgbClr val="008B39"/>
                    </a:solidFill>
                    <a:ln>
                      <a:noFill/>
                    </a:ln>
                    <a:effectLst/>
                  </c15:spPr>
                  <c15:invertIfNegative val="0"/>
                  <c15:bubble3D val="0"/>
                </c15:categoryFilterException>
                <c15:categoryFilterException>
                  <c15:sqref>'A07'!$D$132</c15:sqref>
                  <c15:spPr xmlns:c15="http://schemas.microsoft.com/office/drawing/2012/chart">
                    <a:solidFill>
                      <a:srgbClr val="008B39"/>
                    </a:solidFill>
                    <a:ln>
                      <a:noFill/>
                    </a:ln>
                    <a:effectLst/>
                  </c15:spPr>
                  <c15:invertIfNegative val="0"/>
                  <c15:bubble3D val="0"/>
                </c15:categoryFilterException>
                <c15:categoryFilterException>
                  <c15:sqref>'A07'!$D$134</c15:sqref>
                  <c15:spPr xmlns:c15="http://schemas.microsoft.com/office/drawing/2012/chart">
                    <a:solidFill>
                      <a:srgbClr val="008B39"/>
                    </a:solidFill>
                    <a:ln>
                      <a:noFill/>
                    </a:ln>
                    <a:effectLst/>
                  </c15:spPr>
                  <c15:invertIfNegative val="0"/>
                  <c15:bubble3D val="0"/>
                </c15:categoryFilterException>
                <c15:categoryFilterException>
                  <c15:sqref>'A07'!$D$139</c15:sqref>
                  <c15:spPr xmlns:c15="http://schemas.microsoft.com/office/drawing/2012/chart">
                    <a:solidFill>
                      <a:srgbClr val="008B39"/>
                    </a:solidFill>
                    <a:ln>
                      <a:noFill/>
                    </a:ln>
                    <a:effectLst/>
                  </c15:spPr>
                  <c15:invertIfNegative val="0"/>
                  <c15:bubble3D val="0"/>
                </c15:categoryFilterException>
                <c15:categoryFilterException>
                  <c15:sqref>'A07'!$D$141</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0-829B-468B-B3B2-0DE0F8571EEA}"/>
            </c:ext>
          </c:extLst>
        </c:ser>
        <c:ser>
          <c:idx val="2"/>
          <c:order val="1"/>
          <c:tx>
            <c:strRef>
              <c:f>'A07'!$E$117</c:f>
              <c:strCache>
                <c:ptCount val="1"/>
                <c:pt idx="0">
                  <c:v>Det är okej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66-829B-468B-B3B2-0DE0F8571EEA}"/>
              </c:ext>
            </c:extLst>
          </c:dPt>
          <c:dPt>
            <c:idx val="2"/>
            <c:invertIfNegative val="0"/>
            <c:bubble3D val="0"/>
            <c:spPr>
              <a:solidFill>
                <a:srgbClr val="E63900">
                  <a:alpha val="60000"/>
                </a:srgbClr>
              </a:solidFill>
              <a:ln>
                <a:noFill/>
              </a:ln>
              <a:effectLst/>
            </c:spPr>
            <c:extLst>
              <c:ext xmlns:c16="http://schemas.microsoft.com/office/drawing/2014/chart" uri="{C3380CC4-5D6E-409C-BE32-E72D297353CC}">
                <c16:uniqueId val="{00000068-829B-468B-B3B2-0DE0F8571EEA}"/>
              </c:ext>
            </c:extLst>
          </c:dPt>
          <c:dPt>
            <c:idx val="3"/>
            <c:invertIfNegative val="0"/>
            <c:bubble3D val="0"/>
            <c:spPr>
              <a:solidFill>
                <a:srgbClr val="E63900"/>
              </a:solidFill>
              <a:ln>
                <a:noFill/>
              </a:ln>
              <a:effectLst/>
            </c:spPr>
            <c:extLst>
              <c:ext xmlns:c16="http://schemas.microsoft.com/office/drawing/2014/chart" uri="{C3380CC4-5D6E-409C-BE32-E72D297353CC}">
                <c16:uniqueId val="{0000006E-829B-468B-B3B2-0DE0F8571EEA}"/>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70-829B-468B-B3B2-0DE0F8571EEA}"/>
              </c:ext>
            </c:extLst>
          </c:dPt>
          <c:dPt>
            <c:idx val="6"/>
            <c:invertIfNegative val="0"/>
            <c:bubble3D val="0"/>
            <c:spPr>
              <a:solidFill>
                <a:srgbClr val="E63900"/>
              </a:solidFill>
              <a:ln>
                <a:noFill/>
              </a:ln>
              <a:effectLst/>
            </c:spPr>
            <c:extLst>
              <c:ext xmlns:c16="http://schemas.microsoft.com/office/drawing/2014/chart" uri="{C3380CC4-5D6E-409C-BE32-E72D297353CC}">
                <c16:uniqueId val="{00000076-829B-468B-B3B2-0DE0F8571EEA}"/>
              </c:ext>
            </c:extLst>
          </c:dPt>
          <c:dPt>
            <c:idx val="8"/>
            <c:invertIfNegative val="0"/>
            <c:bubble3D val="0"/>
            <c:spPr>
              <a:solidFill>
                <a:srgbClr val="E63900">
                  <a:alpha val="60000"/>
                </a:srgbClr>
              </a:solidFill>
              <a:ln>
                <a:noFill/>
              </a:ln>
              <a:effectLst/>
            </c:spPr>
            <c:extLst>
              <c:ext xmlns:c16="http://schemas.microsoft.com/office/drawing/2014/chart" uri="{C3380CC4-5D6E-409C-BE32-E72D297353CC}">
                <c16:uniqueId val="{00000078-829B-468B-B3B2-0DE0F8571EEA}"/>
              </c:ext>
            </c:extLst>
          </c:dPt>
          <c:dPt>
            <c:idx val="9"/>
            <c:invertIfNegative val="0"/>
            <c:bubble3D val="0"/>
            <c:spPr>
              <a:solidFill>
                <a:srgbClr val="E63900"/>
              </a:solidFill>
              <a:ln>
                <a:noFill/>
              </a:ln>
              <a:effectLst/>
            </c:spPr>
            <c:extLst>
              <c:ext xmlns:c16="http://schemas.microsoft.com/office/drawing/2014/chart" uri="{C3380CC4-5D6E-409C-BE32-E72D297353CC}">
                <c16:uniqueId val="{0000007E-829B-468B-B3B2-0DE0F8571EEA}"/>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080-829B-468B-B3B2-0DE0F8571EEA}"/>
              </c:ext>
            </c:extLst>
          </c:dPt>
          <c:dPt>
            <c:idx val="12"/>
            <c:invertIfNegative val="0"/>
            <c:bubble3D val="0"/>
            <c:spPr>
              <a:solidFill>
                <a:srgbClr val="E63900"/>
              </a:solidFill>
              <a:ln>
                <a:noFill/>
              </a:ln>
              <a:effectLst/>
            </c:spPr>
            <c:extLst>
              <c:ext xmlns:c16="http://schemas.microsoft.com/office/drawing/2014/chart" uri="{C3380CC4-5D6E-409C-BE32-E72D297353CC}">
                <c16:uniqueId val="{00000082-829B-468B-B3B2-0DE0F8571EEA}"/>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084-829B-468B-B3B2-0DE0F8571EEA}"/>
              </c:ext>
            </c:extLst>
          </c:dPt>
          <c:dPt>
            <c:idx val="14"/>
            <c:invertIfNegative val="0"/>
            <c:bubble3D val="0"/>
            <c:spPr>
              <a:solidFill>
                <a:srgbClr val="E63900"/>
              </a:solidFill>
              <a:ln>
                <a:noFill/>
              </a:ln>
              <a:effectLst/>
            </c:spPr>
            <c:extLst>
              <c:ext xmlns:c16="http://schemas.microsoft.com/office/drawing/2014/chart" uri="{C3380CC4-5D6E-409C-BE32-E72D297353CC}">
                <c16:uniqueId val="{00000086-829B-468B-B3B2-0DE0F8571EEA}"/>
              </c:ext>
            </c:extLst>
          </c:dPt>
          <c:dPt>
            <c:idx val="16"/>
            <c:invertIfNegative val="0"/>
            <c:bubble3D val="0"/>
            <c:spPr>
              <a:solidFill>
                <a:srgbClr val="E63900"/>
              </a:solidFill>
              <a:ln>
                <a:noFill/>
              </a:ln>
              <a:effectLst/>
            </c:spPr>
            <c:extLst>
              <c:ext xmlns:c16="http://schemas.microsoft.com/office/drawing/2014/chart" uri="{C3380CC4-5D6E-409C-BE32-E72D297353CC}">
                <c16:uniqueId val="{00000088-829B-468B-B3B2-0DE0F8571EEA}"/>
              </c:ext>
            </c:extLst>
          </c:dPt>
          <c:dPt>
            <c:idx val="17"/>
            <c:invertIfNegative val="0"/>
            <c:bubble3D val="0"/>
            <c:spPr>
              <a:solidFill>
                <a:srgbClr val="E63900">
                  <a:alpha val="60000"/>
                </a:srgbClr>
              </a:solidFill>
              <a:ln>
                <a:noFill/>
              </a:ln>
              <a:effectLst/>
            </c:spPr>
            <c:extLst>
              <c:ext xmlns:c16="http://schemas.microsoft.com/office/drawing/2014/chart" uri="{C3380CC4-5D6E-409C-BE32-E72D297353CC}">
                <c16:uniqueId val="{0000008A-829B-468B-B3B2-0DE0F8571EEA}"/>
              </c:ext>
            </c:extLst>
          </c:dPt>
          <c:dPt>
            <c:idx val="19"/>
            <c:invertIfNegative val="0"/>
            <c:bubble3D val="0"/>
            <c:spPr>
              <a:solidFill>
                <a:srgbClr val="E63900">
                  <a:alpha val="60000"/>
                </a:srgbClr>
              </a:solidFill>
              <a:ln>
                <a:noFill/>
              </a:ln>
              <a:effectLst/>
            </c:spPr>
            <c:extLst>
              <c:ext xmlns:c16="http://schemas.microsoft.com/office/drawing/2014/chart" uri="{C3380CC4-5D6E-409C-BE32-E72D297353CC}">
                <c16:uniqueId val="{0000008C-829B-468B-B3B2-0DE0F8571EEA}"/>
              </c:ext>
            </c:extLst>
          </c:dPt>
          <c:dPt>
            <c:idx val="21"/>
            <c:invertIfNegative val="0"/>
            <c:bubble3D val="0"/>
            <c:spPr>
              <a:solidFill>
                <a:srgbClr val="E63900">
                  <a:alpha val="60000"/>
                </a:srgbClr>
              </a:solidFill>
              <a:ln>
                <a:noFill/>
              </a:ln>
              <a:effectLst/>
            </c:spPr>
            <c:extLst>
              <c:ext xmlns:c16="http://schemas.microsoft.com/office/drawing/2014/chart" uri="{C3380CC4-5D6E-409C-BE32-E72D297353CC}">
                <c16:uniqueId val="{0000008E-829B-468B-B3B2-0DE0F8571EEA}"/>
              </c:ext>
            </c:extLst>
          </c:dPt>
          <c:dPt>
            <c:idx val="23"/>
            <c:invertIfNegative val="0"/>
            <c:bubble3D val="0"/>
            <c:spPr>
              <a:solidFill>
                <a:srgbClr val="E63900">
                  <a:alpha val="60000"/>
                </a:srgbClr>
              </a:solidFill>
              <a:ln>
                <a:noFill/>
              </a:ln>
              <a:effectLst/>
            </c:spPr>
            <c:extLst>
              <c:ext xmlns:c16="http://schemas.microsoft.com/office/drawing/2014/chart" uri="{C3380CC4-5D6E-409C-BE32-E72D297353CC}">
                <c16:uniqueId val="{00000090-829B-468B-B3B2-0DE0F8571EEA}"/>
              </c:ext>
            </c:extLst>
          </c:dPt>
          <c:dPt>
            <c:idx val="25"/>
            <c:invertIfNegative val="0"/>
            <c:bubble3D val="0"/>
            <c:spPr>
              <a:solidFill>
                <a:srgbClr val="E63900">
                  <a:alpha val="60000"/>
                </a:srgbClr>
              </a:solidFill>
              <a:ln>
                <a:noFill/>
              </a:ln>
              <a:effectLst/>
            </c:spPr>
            <c:extLst>
              <c:ext xmlns:c16="http://schemas.microsoft.com/office/drawing/2014/chart" uri="{C3380CC4-5D6E-409C-BE32-E72D297353CC}">
                <c16:uniqueId val="{00000092-829B-468B-B3B2-0DE0F8571EEA}"/>
              </c:ext>
            </c:extLst>
          </c:dPt>
          <c:dPt>
            <c:idx val="27"/>
            <c:invertIfNegative val="0"/>
            <c:bubble3D val="0"/>
            <c:spPr>
              <a:solidFill>
                <a:srgbClr val="E63900">
                  <a:alpha val="60000"/>
                </a:srgbClr>
              </a:solidFill>
              <a:ln>
                <a:noFill/>
              </a:ln>
              <a:effectLst/>
            </c:spPr>
            <c:extLst>
              <c:ext xmlns:c16="http://schemas.microsoft.com/office/drawing/2014/chart" uri="{C3380CC4-5D6E-409C-BE32-E72D297353CC}">
                <c16:uniqueId val="{00000094-829B-468B-B3B2-0DE0F8571EEA}"/>
              </c:ext>
            </c:extLst>
          </c:dPt>
          <c:dPt>
            <c:idx val="29"/>
            <c:invertIfNegative val="0"/>
            <c:bubble3D val="0"/>
            <c:spPr>
              <a:solidFill>
                <a:srgbClr val="E63900">
                  <a:alpha val="60000"/>
                </a:srgbClr>
              </a:solidFill>
              <a:ln>
                <a:noFill/>
              </a:ln>
              <a:effectLst/>
            </c:spPr>
            <c:extLst>
              <c:ext xmlns:c16="http://schemas.microsoft.com/office/drawing/2014/chart" uri="{C3380CC4-5D6E-409C-BE32-E72D297353CC}">
                <c16:uniqueId val="{00000096-829B-468B-B3B2-0DE0F8571EEA}"/>
              </c:ext>
            </c:extLst>
          </c:dPt>
          <c:dPt>
            <c:idx val="31"/>
            <c:invertIfNegative val="0"/>
            <c:bubble3D val="0"/>
            <c:spPr>
              <a:solidFill>
                <a:srgbClr val="E63900">
                  <a:alpha val="60000"/>
                </a:srgbClr>
              </a:solidFill>
              <a:ln>
                <a:noFill/>
              </a:ln>
              <a:effectLst/>
            </c:spPr>
            <c:extLst>
              <c:ext xmlns:c16="http://schemas.microsoft.com/office/drawing/2014/chart" uri="{C3380CC4-5D6E-409C-BE32-E72D297353CC}">
                <c16:uniqueId val="{00000098-829B-468B-B3B2-0DE0F8571EEA}"/>
              </c:ext>
            </c:extLst>
          </c:dPt>
          <c:dPt>
            <c:idx val="33"/>
            <c:invertIfNegative val="0"/>
            <c:bubble3D val="0"/>
            <c:spPr>
              <a:solidFill>
                <a:srgbClr val="E63900">
                  <a:alpha val="60000"/>
                </a:srgbClr>
              </a:solidFill>
              <a:ln>
                <a:noFill/>
              </a:ln>
              <a:effectLst/>
            </c:spPr>
            <c:extLst>
              <c:ext xmlns:c16="http://schemas.microsoft.com/office/drawing/2014/chart" uri="{C3380CC4-5D6E-409C-BE32-E72D297353CC}">
                <c16:uniqueId val="{0000009A-829B-468B-B3B2-0DE0F8571EEA}"/>
              </c:ext>
            </c:extLst>
          </c:dPt>
          <c:dPt>
            <c:idx val="35"/>
            <c:invertIfNegative val="0"/>
            <c:bubble3D val="0"/>
            <c:spPr>
              <a:solidFill>
                <a:srgbClr val="E63900">
                  <a:alpha val="60000"/>
                </a:srgbClr>
              </a:solidFill>
              <a:ln>
                <a:noFill/>
              </a:ln>
              <a:effectLst/>
            </c:spPr>
            <c:extLst>
              <c:ext xmlns:c16="http://schemas.microsoft.com/office/drawing/2014/chart" uri="{C3380CC4-5D6E-409C-BE32-E72D297353CC}">
                <c16:uniqueId val="{0000009C-829B-468B-B3B2-0DE0F8571EEA}"/>
              </c:ext>
            </c:extLst>
          </c:dPt>
          <c:dPt>
            <c:idx val="37"/>
            <c:invertIfNegative val="0"/>
            <c:bubble3D val="0"/>
            <c:spPr>
              <a:solidFill>
                <a:srgbClr val="E63900">
                  <a:alpha val="60000"/>
                </a:srgbClr>
              </a:solidFill>
              <a:ln>
                <a:noFill/>
              </a:ln>
              <a:effectLst/>
            </c:spPr>
            <c:extLst>
              <c:ext xmlns:c16="http://schemas.microsoft.com/office/drawing/2014/chart" uri="{C3380CC4-5D6E-409C-BE32-E72D297353CC}">
                <c16:uniqueId val="{0000009E-829B-468B-B3B2-0DE0F8571EEA}"/>
              </c:ext>
            </c:extLst>
          </c:dPt>
          <c:dPt>
            <c:idx val="39"/>
            <c:invertIfNegative val="0"/>
            <c:bubble3D val="0"/>
            <c:spPr>
              <a:solidFill>
                <a:srgbClr val="E63900">
                  <a:alpha val="60000"/>
                </a:srgbClr>
              </a:solidFill>
              <a:ln>
                <a:noFill/>
              </a:ln>
              <a:effectLst/>
            </c:spPr>
            <c:extLst>
              <c:ext xmlns:c16="http://schemas.microsoft.com/office/drawing/2014/chart" uri="{C3380CC4-5D6E-409C-BE32-E72D297353CC}">
                <c16:uniqueId val="{000000A0-829B-468B-B3B2-0DE0F8571EEA}"/>
              </c:ext>
            </c:extLst>
          </c:dPt>
          <c:dPt>
            <c:idx val="41"/>
            <c:invertIfNegative val="0"/>
            <c:bubble3D val="0"/>
            <c:spPr>
              <a:solidFill>
                <a:srgbClr val="E63900">
                  <a:alpha val="60000"/>
                </a:srgbClr>
              </a:solidFill>
              <a:ln>
                <a:noFill/>
              </a:ln>
              <a:effectLst/>
            </c:spPr>
            <c:extLst>
              <c:ext xmlns:c16="http://schemas.microsoft.com/office/drawing/2014/chart" uri="{C3380CC4-5D6E-409C-BE32-E72D297353CC}">
                <c16:uniqueId val="{000000A2-829B-468B-B3B2-0DE0F8571EEA}"/>
              </c:ext>
            </c:extLst>
          </c:dPt>
          <c:dPt>
            <c:idx val="43"/>
            <c:invertIfNegative val="0"/>
            <c:bubble3D val="0"/>
            <c:spPr>
              <a:solidFill>
                <a:srgbClr val="E63900">
                  <a:alpha val="60000"/>
                </a:srgbClr>
              </a:solidFill>
              <a:ln>
                <a:noFill/>
              </a:ln>
              <a:effectLst/>
            </c:spPr>
            <c:extLst>
              <c:ext xmlns:c16="http://schemas.microsoft.com/office/drawing/2014/chart" uri="{C3380CC4-5D6E-409C-BE32-E72D297353CC}">
                <c16:uniqueId val="{000000A4-829B-468B-B3B2-0DE0F8571EEA}"/>
              </c:ext>
            </c:extLst>
          </c:dPt>
          <c:dPt>
            <c:idx val="45"/>
            <c:invertIfNegative val="0"/>
            <c:bubble3D val="0"/>
            <c:spPr>
              <a:solidFill>
                <a:srgbClr val="E63900">
                  <a:alpha val="60000"/>
                </a:srgbClr>
              </a:solidFill>
              <a:ln>
                <a:noFill/>
              </a:ln>
              <a:effectLst/>
            </c:spPr>
            <c:extLst>
              <c:ext xmlns:c16="http://schemas.microsoft.com/office/drawing/2014/chart" uri="{C3380CC4-5D6E-409C-BE32-E72D297353CC}">
                <c16:uniqueId val="{000000A6-829B-468B-B3B2-0DE0F8571EEA}"/>
              </c:ext>
            </c:extLst>
          </c:dPt>
          <c:dPt>
            <c:idx val="47"/>
            <c:invertIfNegative val="0"/>
            <c:bubble3D val="0"/>
            <c:spPr>
              <a:solidFill>
                <a:srgbClr val="E63900">
                  <a:alpha val="60000"/>
                </a:srgbClr>
              </a:solidFill>
              <a:ln>
                <a:noFill/>
              </a:ln>
              <a:effectLst/>
            </c:spPr>
            <c:extLst>
              <c:ext xmlns:c16="http://schemas.microsoft.com/office/drawing/2014/chart" uri="{C3380CC4-5D6E-409C-BE32-E72D297353CC}">
                <c16:uniqueId val="{000000A8-829B-468B-B3B2-0DE0F8571EEA}"/>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0AA-829B-468B-B3B2-0DE0F8571EEA}"/>
              </c:ext>
            </c:extLst>
          </c:dPt>
          <c:dPt>
            <c:idx val="54"/>
            <c:invertIfNegative val="0"/>
            <c:bubble3D val="0"/>
            <c:spPr>
              <a:solidFill>
                <a:srgbClr val="E63900">
                  <a:alpha val="60000"/>
                </a:srgbClr>
              </a:solidFill>
              <a:ln>
                <a:noFill/>
              </a:ln>
              <a:effectLst/>
            </c:spPr>
            <c:extLst>
              <c:ext xmlns:c16="http://schemas.microsoft.com/office/drawing/2014/chart" uri="{C3380CC4-5D6E-409C-BE32-E72D297353CC}">
                <c16:uniqueId val="{000000AC-829B-468B-B3B2-0DE0F8571EEA}"/>
              </c:ext>
            </c:extLst>
          </c:dPt>
          <c:dPt>
            <c:idx val="56"/>
            <c:invertIfNegative val="0"/>
            <c:bubble3D val="0"/>
            <c:spPr>
              <a:solidFill>
                <a:srgbClr val="E63900">
                  <a:alpha val="60000"/>
                </a:srgbClr>
              </a:solidFill>
              <a:ln>
                <a:noFill/>
              </a:ln>
              <a:effectLst/>
            </c:spPr>
            <c:extLst>
              <c:ext xmlns:c16="http://schemas.microsoft.com/office/drawing/2014/chart" uri="{C3380CC4-5D6E-409C-BE32-E72D297353CC}">
                <c16:uniqueId val="{000000AE-829B-468B-B3B2-0DE0F8571EEA}"/>
              </c:ext>
            </c:extLst>
          </c:dPt>
          <c:dPt>
            <c:idx val="58"/>
            <c:invertIfNegative val="0"/>
            <c:bubble3D val="0"/>
            <c:spPr>
              <a:solidFill>
                <a:srgbClr val="E63900">
                  <a:alpha val="60000"/>
                </a:srgbClr>
              </a:solidFill>
              <a:ln>
                <a:noFill/>
              </a:ln>
              <a:effectLst/>
            </c:spPr>
            <c:extLst>
              <c:ext xmlns:c16="http://schemas.microsoft.com/office/drawing/2014/chart" uri="{C3380CC4-5D6E-409C-BE32-E72D297353CC}">
                <c16:uniqueId val="{000000B0-829B-468B-B3B2-0DE0F8571EEA}"/>
              </c:ext>
            </c:extLst>
          </c:dPt>
          <c:dPt>
            <c:idx val="60"/>
            <c:invertIfNegative val="0"/>
            <c:bubble3D val="0"/>
            <c:spPr>
              <a:solidFill>
                <a:srgbClr val="E63900">
                  <a:alpha val="60000"/>
                </a:srgbClr>
              </a:solidFill>
              <a:ln>
                <a:noFill/>
              </a:ln>
              <a:effectLst/>
            </c:spPr>
            <c:extLst>
              <c:ext xmlns:c16="http://schemas.microsoft.com/office/drawing/2014/chart" uri="{C3380CC4-5D6E-409C-BE32-E72D297353CC}">
                <c16:uniqueId val="{000000B2-829B-468B-B3B2-0DE0F8571EEA}"/>
              </c:ext>
            </c:extLst>
          </c:dPt>
          <c:dPt>
            <c:idx val="62"/>
            <c:invertIfNegative val="0"/>
            <c:bubble3D val="0"/>
            <c:spPr>
              <a:solidFill>
                <a:srgbClr val="E63900">
                  <a:alpha val="60000"/>
                </a:srgbClr>
              </a:solidFill>
              <a:ln>
                <a:noFill/>
              </a:ln>
              <a:effectLst/>
            </c:spPr>
            <c:extLst>
              <c:ext xmlns:c16="http://schemas.microsoft.com/office/drawing/2014/chart" uri="{C3380CC4-5D6E-409C-BE32-E72D297353CC}">
                <c16:uniqueId val="{000000B4-829B-468B-B3B2-0DE0F8571EEA}"/>
              </c:ext>
            </c:extLst>
          </c:dPt>
          <c:dPt>
            <c:idx val="64"/>
            <c:invertIfNegative val="0"/>
            <c:bubble3D val="0"/>
            <c:spPr>
              <a:solidFill>
                <a:srgbClr val="E63900">
                  <a:alpha val="60000"/>
                </a:srgbClr>
              </a:solidFill>
              <a:ln>
                <a:noFill/>
              </a:ln>
              <a:effectLst/>
            </c:spPr>
            <c:extLst>
              <c:ext xmlns:c16="http://schemas.microsoft.com/office/drawing/2014/chart" uri="{C3380CC4-5D6E-409C-BE32-E72D297353CC}">
                <c16:uniqueId val="{000000B6-829B-468B-B3B2-0DE0F8571EEA}"/>
              </c:ext>
            </c:extLst>
          </c:dPt>
          <c:dPt>
            <c:idx val="66"/>
            <c:invertIfNegative val="0"/>
            <c:bubble3D val="0"/>
            <c:spPr>
              <a:solidFill>
                <a:srgbClr val="E63900">
                  <a:alpha val="60000"/>
                </a:srgbClr>
              </a:solidFill>
              <a:ln>
                <a:noFill/>
              </a:ln>
              <a:effectLst/>
            </c:spPr>
            <c:extLst>
              <c:ext xmlns:c16="http://schemas.microsoft.com/office/drawing/2014/chart" uri="{C3380CC4-5D6E-409C-BE32-E72D297353CC}">
                <c16:uniqueId val="{000000B8-829B-468B-B3B2-0DE0F8571EEA}"/>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0BA-829B-468B-B3B2-0DE0F8571EEA}"/>
              </c:ext>
            </c:extLst>
          </c:dPt>
          <c:dPt>
            <c:idx val="73"/>
            <c:invertIfNegative val="0"/>
            <c:bubble3D val="0"/>
            <c:spPr>
              <a:solidFill>
                <a:srgbClr val="E63900">
                  <a:alpha val="60000"/>
                </a:srgbClr>
              </a:solidFill>
              <a:ln>
                <a:noFill/>
              </a:ln>
              <a:effectLst/>
            </c:spPr>
            <c:extLst>
              <c:ext xmlns:c16="http://schemas.microsoft.com/office/drawing/2014/chart" uri="{C3380CC4-5D6E-409C-BE32-E72D297353CC}">
                <c16:uniqueId val="{000000BC-829B-468B-B3B2-0DE0F8571EEA}"/>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0BE-829B-468B-B3B2-0DE0F8571EEA}"/>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0C0-829B-468B-B3B2-0DE0F8571EEA}"/>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0C2-829B-468B-B3B2-0DE0F8571EEA}"/>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0C4-829B-468B-B3B2-0DE0F8571EE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'A07'!$A$118:$C$151</c15:sqref>
                  </c15:fullRef>
                </c:ext>
              </c:extLst>
              <c:f>('A07'!$A$122:$C$124,'A07'!$A$129:$C$131,'A07'!$A$136:$C$138,'A07'!$A$143:$C$151)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'A07'!$E$118:$E$151</c15:sqref>
                  </c15:fullRef>
                </c:ext>
              </c:extLst>
              <c:f>('A07'!$E$122:$E$124,'A07'!$E$129:$E$131,'A07'!$E$136:$E$138,'A07'!$E$143:$E$151)</c:f>
              <c:numCache>
                <c:formatCode>0;;;</c:formatCode>
                <c:ptCount val="18"/>
                <c:pt idx="0">
                  <c:v>0</c:v>
                </c:pt>
                <c:pt idx="3">
                  <c:v>0</c:v>
                </c:pt>
                <c:pt idx="4">
                  <c:v>12.5</c:v>
                </c:pt>
                <c:pt idx="6">
                  <c:v>0</c:v>
                </c:pt>
                <c:pt idx="7">
                  <c:v>0</c:v>
                </c:pt>
                <c:pt idx="9">
                  <c:v>5.5118110236220472</c:v>
                </c:pt>
                <c:pt idx="10">
                  <c:v>7.1428571428571432</c:v>
                </c:pt>
                <c:pt idx="12">
                  <c:v>2.4390243902439024</c:v>
                </c:pt>
                <c:pt idx="13">
                  <c:v>1.6949152542372881</c:v>
                </c:pt>
                <c:pt idx="14">
                  <c:v>5</c:v>
                </c:pt>
                <c:pt idx="15">
                  <c:v>11.627906976744185</c:v>
                </c:pt>
                <c:pt idx="16">
                  <c:v>3.6269430051813472</c:v>
                </c:pt>
                <c:pt idx="17">
                  <c:v>7.0512820512820511</c:v>
                </c:pt>
              </c:numCache>
            </c:numRef>
          </c:val>
          <c:extLst xmlns:c15="http://schemas.microsoft.com/office/drawing/2012/chart">
            <c:ext xmlns:c15="http://schemas.microsoft.com/office/drawing/2012/chart" uri="{02D57815-91ED-43cb-92C2-25804820EDAC}">
              <c15:categoryFilterExceptions>
                <c15:categoryFilterException>
                  <c15:sqref>'A07'!$E$118</c15:sqref>
                  <c15:spPr xmlns:c15="http://schemas.microsoft.com/office/drawing/2012/chart">
                    <a:solidFill>
                      <a:srgbClr val="E63900"/>
                    </a:solidFill>
                    <a:ln>
                      <a:noFill/>
                    </a:ln>
                    <a:effectLst/>
                  </c15:spPr>
                  <c15:invertIfNegative val="0"/>
                  <c15:bubble3D val="0"/>
                </c15:categoryFilterException>
                <c15:categoryFilterException>
                  <c15:sqref>'A07'!$E$120</c15:sqref>
                  <c15:spPr xmlns:c15="http://schemas.microsoft.com/office/drawing/2012/chart">
                    <a:solidFill>
                      <a:srgbClr val="E63900"/>
                    </a:solidFill>
                    <a:ln>
                      <a:noFill/>
                    </a:ln>
                    <a:effectLst/>
                  </c15:spPr>
                  <c15:invertIfNegative val="0"/>
                  <c15:bubble3D val="0"/>
                </c15:categoryFilterException>
                <c15:categoryFilterException>
                  <c15:sqref>'A07'!$E$125</c15:sqref>
                  <c15:spPr xmlns:c15="http://schemas.microsoft.com/office/drawing/2012/chart">
                    <a:solidFill>
                      <a:srgbClr val="E63900"/>
                    </a:solidFill>
                    <a:ln>
                      <a:noFill/>
                    </a:ln>
                    <a:effectLst/>
                  </c15:spPr>
                  <c15:invertIfNegative val="0"/>
                  <c15:bubble3D val="0"/>
                </c15:categoryFilterException>
                <c15:categoryFilterException>
                  <c15:sqref>'A07'!$E$127</c15:sqref>
                  <c15:spPr xmlns:c15="http://schemas.microsoft.com/office/drawing/2012/chart">
                    <a:solidFill>
                      <a:srgbClr val="E63900"/>
                    </a:solidFill>
                    <a:ln>
                      <a:noFill/>
                    </a:ln>
                    <a:effectLst/>
                  </c15:spPr>
                  <c15:invertIfNegative val="0"/>
                  <c15:bubble3D val="0"/>
                </c15:categoryFilterException>
                <c15:categoryFilterException>
                  <c15:sqref>'A07'!$E$132</c15:sqref>
                  <c15:spPr xmlns:c15="http://schemas.microsoft.com/office/drawing/2012/chart">
                    <a:solidFill>
                      <a:srgbClr val="E63900"/>
                    </a:solidFill>
                    <a:ln>
                      <a:noFill/>
                    </a:ln>
                    <a:effectLst/>
                  </c15:spPr>
                  <c15:invertIfNegative val="0"/>
                  <c15:bubble3D val="0"/>
                </c15:categoryFilterException>
                <c15:categoryFilterException>
                  <c15:sqref>'A07'!$E$134</c15:sqref>
                  <c15:spPr xmlns:c15="http://schemas.microsoft.com/office/drawing/2012/chart">
                    <a:solidFill>
                      <a:srgbClr val="E63900"/>
                    </a:solidFill>
                    <a:ln>
                      <a:noFill/>
                    </a:ln>
                    <a:effectLst/>
                  </c15:spPr>
                  <c15:invertIfNegative val="0"/>
                  <c15:bubble3D val="0"/>
                </c15:categoryFilterException>
                <c15:categoryFilterException>
                  <c15:sqref>'A07'!$E$139</c15:sqref>
                  <c15:spPr xmlns:c15="http://schemas.microsoft.com/office/drawing/2012/chart">
                    <a:solidFill>
                      <a:srgbClr val="E63900"/>
                    </a:solidFill>
                    <a:ln>
                      <a:noFill/>
                    </a:ln>
                    <a:effectLst/>
                  </c15:spPr>
                  <c15:invertIfNegative val="0"/>
                  <c15:bubble3D val="0"/>
                </c15:categoryFilterException>
                <c15:categoryFilterException>
                  <c15:sqref>'A07'!$E$141</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0C5-829B-468B-B3B2-0DE0F8571EEA}"/>
            </c:ext>
          </c:extLst>
        </c:ser>
        <c:ser>
          <c:idx val="1"/>
          <c:order val="2"/>
          <c:tx>
            <c:strRef>
              <c:f>'A07'!$F$117</c:f>
              <c:strCache>
                <c:ptCount val="1"/>
                <c:pt idx="0">
                  <c:v>Vet inte</c:v>
                </c:pt>
              </c:strCache>
            </c:strRef>
          </c:tx>
          <c:spPr>
            <a:solidFill>
              <a:srgbClr val="9F9F9F">
                <a:alpha val="60000"/>
              </a:srgbClr>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CB-829B-468B-B3B2-0DE0F8571EEA}"/>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CD-829B-468B-B3B2-0DE0F8571EEA}"/>
              </c:ext>
            </c:extLst>
          </c:dPt>
          <c:dPt>
            <c:idx val="2"/>
            <c:invertIfNegative val="0"/>
            <c:bubble3D val="0"/>
            <c:spPr>
              <a:solidFill>
                <a:srgbClr val="9F9F9F">
                  <a:alpha val="60000"/>
                </a:srgbClr>
              </a:solidFill>
              <a:ln>
                <a:noFill/>
              </a:ln>
              <a:effectLst/>
            </c:spPr>
            <c:extLst>
              <c:ext xmlns:c16="http://schemas.microsoft.com/office/drawing/2014/chart" uri="{C3380CC4-5D6E-409C-BE32-E72D297353CC}">
                <c16:uniqueId val="{000000CF-829B-468B-B3B2-0DE0F8571EEA}"/>
              </c:ext>
            </c:extLst>
          </c:dPt>
          <c:dPt>
            <c:idx val="3"/>
            <c:invertIfNegative val="0"/>
            <c:bubble3D val="0"/>
            <c:spPr>
              <a:solidFill>
                <a:srgbClr val="9F9F9F"/>
              </a:solidFill>
              <a:ln>
                <a:noFill/>
              </a:ln>
              <a:effectLst/>
            </c:spPr>
            <c:extLst>
              <c:ext xmlns:c16="http://schemas.microsoft.com/office/drawing/2014/chart" uri="{C3380CC4-5D6E-409C-BE32-E72D297353CC}">
                <c16:uniqueId val="{000000D5-829B-468B-B3B2-0DE0F8571EEA}"/>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D7-829B-468B-B3B2-0DE0F8571EEA}"/>
              </c:ext>
            </c:extLst>
          </c:dPt>
          <c:dPt>
            <c:idx val="6"/>
            <c:invertIfNegative val="0"/>
            <c:bubble3D val="0"/>
            <c:spPr>
              <a:solidFill>
                <a:srgbClr val="9F9F9F"/>
              </a:solidFill>
              <a:ln>
                <a:noFill/>
              </a:ln>
              <a:effectLst/>
            </c:spPr>
            <c:extLst>
              <c:ext xmlns:c16="http://schemas.microsoft.com/office/drawing/2014/chart" uri="{C3380CC4-5D6E-409C-BE32-E72D297353CC}">
                <c16:uniqueId val="{000000DD-829B-468B-B3B2-0DE0F8571EEA}"/>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DF-829B-468B-B3B2-0DE0F8571EEA}"/>
              </c:ext>
            </c:extLst>
          </c:dPt>
          <c:dPt>
            <c:idx val="8"/>
            <c:invertIfNegative val="0"/>
            <c:bubble3D val="0"/>
            <c:spPr>
              <a:solidFill>
                <a:srgbClr val="9F9F9F">
                  <a:alpha val="50000"/>
                </a:srgbClr>
              </a:solidFill>
              <a:ln>
                <a:noFill/>
              </a:ln>
              <a:effectLst/>
            </c:spPr>
            <c:extLst>
              <c:ext xmlns:c16="http://schemas.microsoft.com/office/drawing/2014/chart" uri="{C3380CC4-5D6E-409C-BE32-E72D297353CC}">
                <c16:uniqueId val="{000000E1-829B-468B-B3B2-0DE0F8571EEA}"/>
              </c:ext>
            </c:extLst>
          </c:dPt>
          <c:dPt>
            <c:idx val="9"/>
            <c:invertIfNegative val="0"/>
            <c:bubble3D val="0"/>
            <c:spPr>
              <a:solidFill>
                <a:srgbClr val="9F9F9F"/>
              </a:solidFill>
              <a:ln>
                <a:noFill/>
              </a:ln>
              <a:effectLst/>
            </c:spPr>
            <c:extLst>
              <c:ext xmlns:c16="http://schemas.microsoft.com/office/drawing/2014/chart" uri="{C3380CC4-5D6E-409C-BE32-E72D297353CC}">
                <c16:uniqueId val="{000000E7-829B-468B-B3B2-0DE0F8571EEA}"/>
              </c:ext>
            </c:extLst>
          </c:dPt>
          <c:dPt>
            <c:idx val="10"/>
            <c:invertIfNegative val="0"/>
            <c:bubble3D val="0"/>
            <c:spPr>
              <a:solidFill>
                <a:srgbClr val="9F9F9F">
                  <a:alpha val="50000"/>
                </a:srgbClr>
              </a:solidFill>
              <a:ln>
                <a:noFill/>
              </a:ln>
              <a:effectLst/>
            </c:spPr>
            <c:extLst>
              <c:ext xmlns:c16="http://schemas.microsoft.com/office/drawing/2014/chart" uri="{C3380CC4-5D6E-409C-BE32-E72D297353CC}">
                <c16:uniqueId val="{000000E9-829B-468B-B3B2-0DE0F8571EEA}"/>
              </c:ext>
            </c:extLst>
          </c:dPt>
          <c:dPt>
            <c:idx val="12"/>
            <c:invertIfNegative val="0"/>
            <c:bubble3D val="0"/>
            <c:spPr>
              <a:solidFill>
                <a:srgbClr val="9F9F9F"/>
              </a:solidFill>
              <a:ln>
                <a:noFill/>
              </a:ln>
              <a:effectLst/>
            </c:spPr>
            <c:extLst>
              <c:ext xmlns:c16="http://schemas.microsoft.com/office/drawing/2014/chart" uri="{C3380CC4-5D6E-409C-BE32-E72D297353CC}">
                <c16:uniqueId val="{000000EB-829B-468B-B3B2-0DE0F8571EEA}"/>
              </c:ext>
            </c:extLst>
          </c:dPt>
          <c:dPt>
            <c:idx val="13"/>
            <c:invertIfNegative val="0"/>
            <c:bubble3D val="0"/>
            <c:spPr>
              <a:solidFill>
                <a:srgbClr val="9F9F9F">
                  <a:alpha val="50000"/>
                </a:srgbClr>
              </a:solidFill>
              <a:ln>
                <a:noFill/>
              </a:ln>
              <a:effectLst/>
            </c:spPr>
            <c:extLst>
              <c:ext xmlns:c16="http://schemas.microsoft.com/office/drawing/2014/chart" uri="{C3380CC4-5D6E-409C-BE32-E72D297353CC}">
                <c16:uniqueId val="{000000ED-829B-468B-B3B2-0DE0F8571EEA}"/>
              </c:ext>
            </c:extLst>
          </c:dPt>
          <c:dPt>
            <c:idx val="14"/>
            <c:invertIfNegative val="0"/>
            <c:bubble3D val="0"/>
            <c:spPr>
              <a:solidFill>
                <a:srgbClr val="9F9F9F"/>
              </a:solidFill>
              <a:ln>
                <a:noFill/>
              </a:ln>
              <a:effectLst/>
            </c:spPr>
            <c:extLst>
              <c:ext xmlns:c16="http://schemas.microsoft.com/office/drawing/2014/chart" uri="{C3380CC4-5D6E-409C-BE32-E72D297353CC}">
                <c16:uniqueId val="{000000EF-829B-468B-B3B2-0DE0F8571EEA}"/>
              </c:ext>
            </c:extLst>
          </c:dPt>
          <c:dPt>
            <c:idx val="15"/>
            <c:invertIfNegative val="0"/>
            <c:bubble3D val="0"/>
            <c:spPr>
              <a:solidFill>
                <a:srgbClr val="9F9F9F">
                  <a:alpha val="50000"/>
                </a:srgbClr>
              </a:solidFill>
              <a:ln>
                <a:noFill/>
              </a:ln>
              <a:effectLst/>
            </c:spPr>
            <c:extLst>
              <c:ext xmlns:c16="http://schemas.microsoft.com/office/drawing/2014/chart" uri="{C3380CC4-5D6E-409C-BE32-E72D297353CC}">
                <c16:uniqueId val="{000000F1-829B-468B-B3B2-0DE0F8571EEA}"/>
              </c:ext>
            </c:extLst>
          </c:dPt>
          <c:dPt>
            <c:idx val="16"/>
            <c:invertIfNegative val="0"/>
            <c:bubble3D val="0"/>
            <c:spPr>
              <a:solidFill>
                <a:srgbClr val="9F9F9F"/>
              </a:solidFill>
              <a:ln>
                <a:noFill/>
              </a:ln>
              <a:effectLst/>
            </c:spPr>
            <c:extLst>
              <c:ext xmlns:c16="http://schemas.microsoft.com/office/drawing/2014/chart" uri="{C3380CC4-5D6E-409C-BE32-E72D297353CC}">
                <c16:uniqueId val="{000000F3-829B-468B-B3B2-0DE0F8571EEA}"/>
              </c:ext>
            </c:extLst>
          </c:dPt>
          <c:dPt>
            <c:idx val="17"/>
            <c:invertIfNegative val="0"/>
            <c:bubble3D val="0"/>
            <c:spPr>
              <a:solidFill>
                <a:srgbClr val="9F9F9F">
                  <a:alpha val="50000"/>
                </a:srgbClr>
              </a:solidFill>
              <a:ln>
                <a:noFill/>
              </a:ln>
              <a:effectLst/>
            </c:spPr>
            <c:extLst>
              <c:ext xmlns:c16="http://schemas.microsoft.com/office/drawing/2014/chart" uri="{C3380CC4-5D6E-409C-BE32-E72D297353CC}">
                <c16:uniqueId val="{000000F5-829B-468B-B3B2-0DE0F8571EEA}"/>
              </c:ext>
            </c:extLst>
          </c:dPt>
          <c:dPt>
            <c:idx val="19"/>
            <c:invertIfNegative val="0"/>
            <c:bubble3D val="0"/>
            <c:spPr>
              <a:solidFill>
                <a:srgbClr val="9F9F9F">
                  <a:alpha val="60000"/>
                </a:srgbClr>
              </a:solidFill>
              <a:ln>
                <a:noFill/>
              </a:ln>
              <a:effectLst/>
            </c:spPr>
            <c:extLst>
              <c:ext xmlns:c16="http://schemas.microsoft.com/office/drawing/2014/chart" uri="{C3380CC4-5D6E-409C-BE32-E72D297353CC}">
                <c16:uniqueId val="{000000F7-829B-468B-B3B2-0DE0F8571EEA}"/>
              </c:ext>
            </c:extLst>
          </c:dPt>
          <c:dPt>
            <c:idx val="21"/>
            <c:invertIfNegative val="0"/>
            <c:bubble3D val="0"/>
            <c:spPr>
              <a:solidFill>
                <a:srgbClr val="9F9F9F">
                  <a:alpha val="60000"/>
                </a:srgbClr>
              </a:solidFill>
              <a:ln>
                <a:noFill/>
              </a:ln>
              <a:effectLst/>
            </c:spPr>
            <c:extLst>
              <c:ext xmlns:c16="http://schemas.microsoft.com/office/drawing/2014/chart" uri="{C3380CC4-5D6E-409C-BE32-E72D297353CC}">
                <c16:uniqueId val="{000000F9-829B-468B-B3B2-0DE0F8571EEA}"/>
              </c:ext>
            </c:extLst>
          </c:dPt>
          <c:dPt>
            <c:idx val="23"/>
            <c:invertIfNegative val="0"/>
            <c:bubble3D val="0"/>
            <c:spPr>
              <a:solidFill>
                <a:srgbClr val="9F9F9F">
                  <a:alpha val="60000"/>
                </a:srgbClr>
              </a:solidFill>
              <a:ln>
                <a:noFill/>
              </a:ln>
              <a:effectLst/>
            </c:spPr>
            <c:extLst>
              <c:ext xmlns:c16="http://schemas.microsoft.com/office/drawing/2014/chart" uri="{C3380CC4-5D6E-409C-BE32-E72D297353CC}">
                <c16:uniqueId val="{000000FB-829B-468B-B3B2-0DE0F8571EEA}"/>
              </c:ext>
            </c:extLst>
          </c:dPt>
          <c:dPt>
            <c:idx val="25"/>
            <c:invertIfNegative val="0"/>
            <c:bubble3D val="0"/>
            <c:spPr>
              <a:solidFill>
                <a:srgbClr val="9F9F9F">
                  <a:alpha val="60000"/>
                </a:srgbClr>
              </a:solidFill>
              <a:ln>
                <a:noFill/>
              </a:ln>
              <a:effectLst/>
            </c:spPr>
            <c:extLst>
              <c:ext xmlns:c16="http://schemas.microsoft.com/office/drawing/2014/chart" uri="{C3380CC4-5D6E-409C-BE32-E72D297353CC}">
                <c16:uniqueId val="{000000FD-829B-468B-B3B2-0DE0F8571EEA}"/>
              </c:ext>
            </c:extLst>
          </c:dPt>
          <c:dPt>
            <c:idx val="27"/>
            <c:invertIfNegative val="0"/>
            <c:bubble3D val="0"/>
            <c:spPr>
              <a:solidFill>
                <a:srgbClr val="9F9F9F">
                  <a:alpha val="60000"/>
                </a:srgbClr>
              </a:solidFill>
              <a:ln>
                <a:noFill/>
              </a:ln>
              <a:effectLst/>
            </c:spPr>
            <c:extLst>
              <c:ext xmlns:c16="http://schemas.microsoft.com/office/drawing/2014/chart" uri="{C3380CC4-5D6E-409C-BE32-E72D297353CC}">
                <c16:uniqueId val="{000000FF-829B-468B-B3B2-0DE0F8571EEA}"/>
              </c:ext>
            </c:extLst>
          </c:dPt>
          <c:dPt>
            <c:idx val="29"/>
            <c:invertIfNegative val="0"/>
            <c:bubble3D val="0"/>
            <c:spPr>
              <a:solidFill>
                <a:srgbClr val="9F9F9F">
                  <a:alpha val="60000"/>
                </a:srgbClr>
              </a:solidFill>
              <a:ln>
                <a:noFill/>
              </a:ln>
              <a:effectLst/>
            </c:spPr>
            <c:extLst>
              <c:ext xmlns:c16="http://schemas.microsoft.com/office/drawing/2014/chart" uri="{C3380CC4-5D6E-409C-BE32-E72D297353CC}">
                <c16:uniqueId val="{00000101-829B-468B-B3B2-0DE0F8571EEA}"/>
              </c:ext>
            </c:extLst>
          </c:dPt>
          <c:dPt>
            <c:idx val="31"/>
            <c:invertIfNegative val="0"/>
            <c:bubble3D val="0"/>
            <c:spPr>
              <a:solidFill>
                <a:srgbClr val="9F9F9F">
                  <a:alpha val="60000"/>
                </a:srgbClr>
              </a:solidFill>
              <a:ln>
                <a:noFill/>
              </a:ln>
              <a:effectLst/>
            </c:spPr>
            <c:extLst>
              <c:ext xmlns:c16="http://schemas.microsoft.com/office/drawing/2014/chart" uri="{C3380CC4-5D6E-409C-BE32-E72D297353CC}">
                <c16:uniqueId val="{00000103-829B-468B-B3B2-0DE0F8571EEA}"/>
              </c:ext>
            </c:extLst>
          </c:dPt>
          <c:dPt>
            <c:idx val="33"/>
            <c:invertIfNegative val="0"/>
            <c:bubble3D val="0"/>
            <c:spPr>
              <a:solidFill>
                <a:srgbClr val="9F9F9F">
                  <a:alpha val="60000"/>
                </a:srgbClr>
              </a:solidFill>
              <a:ln>
                <a:noFill/>
              </a:ln>
              <a:effectLst/>
            </c:spPr>
            <c:extLst>
              <c:ext xmlns:c16="http://schemas.microsoft.com/office/drawing/2014/chart" uri="{C3380CC4-5D6E-409C-BE32-E72D297353CC}">
                <c16:uniqueId val="{00000105-829B-468B-B3B2-0DE0F8571EEA}"/>
              </c:ext>
            </c:extLst>
          </c:dPt>
          <c:dPt>
            <c:idx val="35"/>
            <c:invertIfNegative val="0"/>
            <c:bubble3D val="0"/>
            <c:spPr>
              <a:solidFill>
                <a:srgbClr val="9F9F9F">
                  <a:alpha val="60000"/>
                </a:srgbClr>
              </a:solidFill>
              <a:ln>
                <a:noFill/>
              </a:ln>
              <a:effectLst/>
            </c:spPr>
            <c:extLst>
              <c:ext xmlns:c16="http://schemas.microsoft.com/office/drawing/2014/chart" uri="{C3380CC4-5D6E-409C-BE32-E72D297353CC}">
                <c16:uniqueId val="{00000107-829B-468B-B3B2-0DE0F8571EEA}"/>
              </c:ext>
            </c:extLst>
          </c:dPt>
          <c:dPt>
            <c:idx val="37"/>
            <c:invertIfNegative val="0"/>
            <c:bubble3D val="0"/>
            <c:spPr>
              <a:solidFill>
                <a:srgbClr val="9F9F9F">
                  <a:alpha val="60000"/>
                </a:srgbClr>
              </a:solidFill>
              <a:ln>
                <a:noFill/>
              </a:ln>
              <a:effectLst/>
            </c:spPr>
            <c:extLst>
              <c:ext xmlns:c16="http://schemas.microsoft.com/office/drawing/2014/chart" uri="{C3380CC4-5D6E-409C-BE32-E72D297353CC}">
                <c16:uniqueId val="{00000109-829B-468B-B3B2-0DE0F8571EEA}"/>
              </c:ext>
            </c:extLst>
          </c:dPt>
          <c:dPt>
            <c:idx val="39"/>
            <c:invertIfNegative val="0"/>
            <c:bubble3D val="0"/>
            <c:spPr>
              <a:solidFill>
                <a:srgbClr val="9F9F9F">
                  <a:alpha val="60000"/>
                </a:srgbClr>
              </a:solidFill>
              <a:ln>
                <a:noFill/>
              </a:ln>
              <a:effectLst/>
            </c:spPr>
            <c:extLst>
              <c:ext xmlns:c16="http://schemas.microsoft.com/office/drawing/2014/chart" uri="{C3380CC4-5D6E-409C-BE32-E72D297353CC}">
                <c16:uniqueId val="{0000010B-829B-468B-B3B2-0DE0F8571EEA}"/>
              </c:ext>
            </c:extLst>
          </c:dPt>
          <c:dPt>
            <c:idx val="41"/>
            <c:invertIfNegative val="0"/>
            <c:bubble3D val="0"/>
            <c:spPr>
              <a:solidFill>
                <a:srgbClr val="9F9F9F">
                  <a:alpha val="60000"/>
                </a:srgbClr>
              </a:solidFill>
              <a:ln>
                <a:noFill/>
              </a:ln>
              <a:effectLst/>
            </c:spPr>
            <c:extLst>
              <c:ext xmlns:c16="http://schemas.microsoft.com/office/drawing/2014/chart" uri="{C3380CC4-5D6E-409C-BE32-E72D297353CC}">
                <c16:uniqueId val="{0000010D-829B-468B-B3B2-0DE0F8571EEA}"/>
              </c:ext>
            </c:extLst>
          </c:dPt>
          <c:dPt>
            <c:idx val="43"/>
            <c:invertIfNegative val="0"/>
            <c:bubble3D val="0"/>
            <c:spPr>
              <a:solidFill>
                <a:srgbClr val="9F9F9F">
                  <a:alpha val="60000"/>
                </a:srgbClr>
              </a:solidFill>
              <a:ln>
                <a:noFill/>
              </a:ln>
              <a:effectLst/>
            </c:spPr>
            <c:extLst>
              <c:ext xmlns:c16="http://schemas.microsoft.com/office/drawing/2014/chart" uri="{C3380CC4-5D6E-409C-BE32-E72D297353CC}">
                <c16:uniqueId val="{0000010F-829B-468B-B3B2-0DE0F8571EEA}"/>
              </c:ext>
            </c:extLst>
          </c:dPt>
          <c:dPt>
            <c:idx val="45"/>
            <c:invertIfNegative val="0"/>
            <c:bubble3D val="0"/>
            <c:spPr>
              <a:solidFill>
                <a:srgbClr val="9F9F9F">
                  <a:alpha val="60000"/>
                </a:srgbClr>
              </a:solidFill>
              <a:ln>
                <a:noFill/>
              </a:ln>
              <a:effectLst/>
            </c:spPr>
            <c:extLst>
              <c:ext xmlns:c16="http://schemas.microsoft.com/office/drawing/2014/chart" uri="{C3380CC4-5D6E-409C-BE32-E72D297353CC}">
                <c16:uniqueId val="{00000111-829B-468B-B3B2-0DE0F8571EEA}"/>
              </c:ext>
            </c:extLst>
          </c:dPt>
          <c:dPt>
            <c:idx val="47"/>
            <c:invertIfNegative val="0"/>
            <c:bubble3D val="0"/>
            <c:spPr>
              <a:solidFill>
                <a:srgbClr val="9F9F9F">
                  <a:alpha val="60000"/>
                </a:srgbClr>
              </a:solidFill>
              <a:ln>
                <a:noFill/>
              </a:ln>
              <a:effectLst/>
            </c:spPr>
            <c:extLst>
              <c:ext xmlns:c16="http://schemas.microsoft.com/office/drawing/2014/chart" uri="{C3380CC4-5D6E-409C-BE32-E72D297353CC}">
                <c16:uniqueId val="{00000113-829B-468B-B3B2-0DE0F8571EEA}"/>
              </c:ext>
            </c:extLst>
          </c:dPt>
          <c:dPt>
            <c:idx val="50"/>
            <c:invertIfNegative val="0"/>
            <c:bubble3D val="0"/>
            <c:spPr>
              <a:solidFill>
                <a:srgbClr val="9F9F9F">
                  <a:alpha val="60000"/>
                </a:srgbClr>
              </a:solidFill>
              <a:ln>
                <a:noFill/>
              </a:ln>
              <a:effectLst/>
            </c:spPr>
            <c:extLst>
              <c:ext xmlns:c16="http://schemas.microsoft.com/office/drawing/2014/chart" uri="{C3380CC4-5D6E-409C-BE32-E72D297353CC}">
                <c16:uniqueId val="{00000115-829B-468B-B3B2-0DE0F8571EEA}"/>
              </c:ext>
            </c:extLst>
          </c:dPt>
          <c:dPt>
            <c:idx val="54"/>
            <c:invertIfNegative val="0"/>
            <c:bubble3D val="0"/>
            <c:spPr>
              <a:solidFill>
                <a:srgbClr val="9F9F9F">
                  <a:alpha val="60000"/>
                </a:srgbClr>
              </a:solidFill>
              <a:ln>
                <a:noFill/>
              </a:ln>
              <a:effectLst/>
            </c:spPr>
            <c:extLst>
              <c:ext xmlns:c16="http://schemas.microsoft.com/office/drawing/2014/chart" uri="{C3380CC4-5D6E-409C-BE32-E72D297353CC}">
                <c16:uniqueId val="{00000117-829B-468B-B3B2-0DE0F8571EEA}"/>
              </c:ext>
            </c:extLst>
          </c:dPt>
          <c:dPt>
            <c:idx val="56"/>
            <c:invertIfNegative val="0"/>
            <c:bubble3D val="0"/>
            <c:spPr>
              <a:solidFill>
                <a:srgbClr val="9F9F9F">
                  <a:alpha val="60000"/>
                </a:srgbClr>
              </a:solidFill>
              <a:ln>
                <a:noFill/>
              </a:ln>
              <a:effectLst/>
            </c:spPr>
            <c:extLst>
              <c:ext xmlns:c16="http://schemas.microsoft.com/office/drawing/2014/chart" uri="{C3380CC4-5D6E-409C-BE32-E72D297353CC}">
                <c16:uniqueId val="{00000119-829B-468B-B3B2-0DE0F8571EEA}"/>
              </c:ext>
            </c:extLst>
          </c:dPt>
          <c:dPt>
            <c:idx val="58"/>
            <c:invertIfNegative val="0"/>
            <c:bubble3D val="0"/>
            <c:spPr>
              <a:solidFill>
                <a:srgbClr val="9F9F9F">
                  <a:alpha val="60000"/>
                </a:srgbClr>
              </a:solidFill>
              <a:ln>
                <a:noFill/>
              </a:ln>
              <a:effectLst/>
            </c:spPr>
            <c:extLst>
              <c:ext xmlns:c16="http://schemas.microsoft.com/office/drawing/2014/chart" uri="{C3380CC4-5D6E-409C-BE32-E72D297353CC}">
                <c16:uniqueId val="{0000011B-829B-468B-B3B2-0DE0F8571EEA}"/>
              </c:ext>
            </c:extLst>
          </c:dPt>
          <c:dPt>
            <c:idx val="60"/>
            <c:invertIfNegative val="0"/>
            <c:bubble3D val="0"/>
            <c:spPr>
              <a:solidFill>
                <a:srgbClr val="9F9F9F">
                  <a:alpha val="60000"/>
                </a:srgbClr>
              </a:solidFill>
              <a:ln>
                <a:noFill/>
              </a:ln>
              <a:effectLst/>
            </c:spPr>
            <c:extLst>
              <c:ext xmlns:c16="http://schemas.microsoft.com/office/drawing/2014/chart" uri="{C3380CC4-5D6E-409C-BE32-E72D297353CC}">
                <c16:uniqueId val="{0000011D-829B-468B-B3B2-0DE0F8571EEA}"/>
              </c:ext>
            </c:extLst>
          </c:dPt>
          <c:dPt>
            <c:idx val="62"/>
            <c:invertIfNegative val="0"/>
            <c:bubble3D val="0"/>
            <c:spPr>
              <a:solidFill>
                <a:srgbClr val="9F9F9F">
                  <a:alpha val="60000"/>
                </a:srgbClr>
              </a:solidFill>
              <a:ln>
                <a:noFill/>
              </a:ln>
              <a:effectLst/>
            </c:spPr>
            <c:extLst>
              <c:ext xmlns:c16="http://schemas.microsoft.com/office/drawing/2014/chart" uri="{C3380CC4-5D6E-409C-BE32-E72D297353CC}">
                <c16:uniqueId val="{0000011F-829B-468B-B3B2-0DE0F8571EEA}"/>
              </c:ext>
            </c:extLst>
          </c:dPt>
          <c:dPt>
            <c:idx val="64"/>
            <c:invertIfNegative val="0"/>
            <c:bubble3D val="0"/>
            <c:spPr>
              <a:solidFill>
                <a:srgbClr val="9F9F9F">
                  <a:alpha val="60000"/>
                </a:srgbClr>
              </a:solidFill>
              <a:ln>
                <a:noFill/>
              </a:ln>
              <a:effectLst/>
            </c:spPr>
            <c:extLst>
              <c:ext xmlns:c16="http://schemas.microsoft.com/office/drawing/2014/chart" uri="{C3380CC4-5D6E-409C-BE32-E72D297353CC}">
                <c16:uniqueId val="{00000121-829B-468B-B3B2-0DE0F8571EEA}"/>
              </c:ext>
            </c:extLst>
          </c:dPt>
          <c:dPt>
            <c:idx val="66"/>
            <c:invertIfNegative val="0"/>
            <c:bubble3D val="0"/>
            <c:spPr>
              <a:solidFill>
                <a:srgbClr val="9F9F9F">
                  <a:alpha val="60000"/>
                </a:srgbClr>
              </a:solidFill>
              <a:ln>
                <a:noFill/>
              </a:ln>
              <a:effectLst/>
            </c:spPr>
            <c:extLst>
              <c:ext xmlns:c16="http://schemas.microsoft.com/office/drawing/2014/chart" uri="{C3380CC4-5D6E-409C-BE32-E72D297353CC}">
                <c16:uniqueId val="{00000123-829B-468B-B3B2-0DE0F8571EEA}"/>
              </c:ext>
            </c:extLst>
          </c:dPt>
          <c:dPt>
            <c:idx val="69"/>
            <c:invertIfNegative val="0"/>
            <c:bubble3D val="0"/>
            <c:spPr>
              <a:solidFill>
                <a:srgbClr val="9F9F9F">
                  <a:alpha val="60000"/>
                </a:srgbClr>
              </a:solidFill>
              <a:ln>
                <a:noFill/>
              </a:ln>
              <a:effectLst/>
            </c:spPr>
            <c:extLst>
              <c:ext xmlns:c16="http://schemas.microsoft.com/office/drawing/2014/chart" uri="{C3380CC4-5D6E-409C-BE32-E72D297353CC}">
                <c16:uniqueId val="{00000125-829B-468B-B3B2-0DE0F8571EEA}"/>
              </c:ext>
            </c:extLst>
          </c:dPt>
          <c:dPt>
            <c:idx val="73"/>
            <c:invertIfNegative val="0"/>
            <c:bubble3D val="0"/>
            <c:spPr>
              <a:solidFill>
                <a:srgbClr val="9F9F9F">
                  <a:alpha val="60000"/>
                </a:srgbClr>
              </a:solidFill>
              <a:ln>
                <a:noFill/>
              </a:ln>
              <a:effectLst/>
            </c:spPr>
            <c:extLst>
              <c:ext xmlns:c16="http://schemas.microsoft.com/office/drawing/2014/chart" uri="{C3380CC4-5D6E-409C-BE32-E72D297353CC}">
                <c16:uniqueId val="{00000127-829B-468B-B3B2-0DE0F8571EEA}"/>
              </c:ext>
            </c:extLst>
          </c:dPt>
          <c:dPt>
            <c:idx val="76"/>
            <c:invertIfNegative val="0"/>
            <c:bubble3D val="0"/>
            <c:spPr>
              <a:solidFill>
                <a:srgbClr val="9F9F9F">
                  <a:alpha val="60000"/>
                </a:srgbClr>
              </a:solidFill>
              <a:ln>
                <a:noFill/>
              </a:ln>
              <a:effectLst/>
            </c:spPr>
            <c:extLst>
              <c:ext xmlns:c16="http://schemas.microsoft.com/office/drawing/2014/chart" uri="{C3380CC4-5D6E-409C-BE32-E72D297353CC}">
                <c16:uniqueId val="{00000129-829B-468B-B3B2-0DE0F8571EEA}"/>
              </c:ext>
            </c:extLst>
          </c:dPt>
          <c:dPt>
            <c:idx val="79"/>
            <c:invertIfNegative val="0"/>
            <c:bubble3D val="0"/>
            <c:spPr>
              <a:solidFill>
                <a:srgbClr val="9F9F9F">
                  <a:alpha val="60000"/>
                </a:srgbClr>
              </a:solidFill>
              <a:ln>
                <a:noFill/>
              </a:ln>
              <a:effectLst/>
            </c:spPr>
            <c:extLst>
              <c:ext xmlns:c16="http://schemas.microsoft.com/office/drawing/2014/chart" uri="{C3380CC4-5D6E-409C-BE32-E72D297353CC}">
                <c16:uniqueId val="{0000012B-829B-468B-B3B2-0DE0F8571EEA}"/>
              </c:ext>
            </c:extLst>
          </c:dPt>
          <c:dPt>
            <c:idx val="81"/>
            <c:invertIfNegative val="0"/>
            <c:bubble3D val="0"/>
            <c:spPr>
              <a:solidFill>
                <a:srgbClr val="9F9F9F">
                  <a:alpha val="60000"/>
                </a:srgbClr>
              </a:solidFill>
              <a:ln>
                <a:noFill/>
              </a:ln>
              <a:effectLst/>
            </c:spPr>
            <c:extLst>
              <c:ext xmlns:c16="http://schemas.microsoft.com/office/drawing/2014/chart" uri="{C3380CC4-5D6E-409C-BE32-E72D297353CC}">
                <c16:uniqueId val="{0000012D-829B-468B-B3B2-0DE0F8571EEA}"/>
              </c:ext>
            </c:extLst>
          </c:dPt>
          <c:dPt>
            <c:idx val="83"/>
            <c:invertIfNegative val="0"/>
            <c:bubble3D val="0"/>
            <c:spPr>
              <a:solidFill>
                <a:srgbClr val="9F9F9F">
                  <a:alpha val="60000"/>
                </a:srgbClr>
              </a:solidFill>
              <a:ln>
                <a:noFill/>
              </a:ln>
              <a:effectLst/>
            </c:spPr>
            <c:extLst>
              <c:ext xmlns:c16="http://schemas.microsoft.com/office/drawing/2014/chart" uri="{C3380CC4-5D6E-409C-BE32-E72D297353CC}">
                <c16:uniqueId val="{0000012F-829B-468B-B3B2-0DE0F8571EE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'A07'!$A$118:$C$151</c15:sqref>
                  </c15:fullRef>
                </c:ext>
              </c:extLst>
              <c:f>('A07'!$A$122:$C$124,'A07'!$A$129:$C$131,'A07'!$A$136:$C$138,'A07'!$A$143:$C$151)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'A07'!$F$118:$F$151</c15:sqref>
                  </c15:fullRef>
                </c:ext>
              </c:extLst>
              <c:f>('A07'!$F$122:$F$124,'A07'!$F$129:$F$131,'A07'!$F$136:$F$138,'A07'!$F$143:$F$151)</c:f>
              <c:numCache>
                <c:formatCode>0;;;</c:formatCode>
                <c:ptCount val="18"/>
                <c:pt idx="0">
                  <c:v>0</c:v>
                </c:pt>
                <c:pt idx="3">
                  <c:v>0</c:v>
                </c:pt>
                <c:pt idx="4">
                  <c:v>6.25</c:v>
                </c:pt>
                <c:pt idx="6">
                  <c:v>0</c:v>
                </c:pt>
                <c:pt idx="7">
                  <c:v>9.0909090909090917</c:v>
                </c:pt>
                <c:pt idx="9">
                  <c:v>11.811023622047244</c:v>
                </c:pt>
                <c:pt idx="10">
                  <c:v>20.408163265306122</c:v>
                </c:pt>
                <c:pt idx="12">
                  <c:v>8.536585365853659</c:v>
                </c:pt>
                <c:pt idx="13">
                  <c:v>15.254237288135593</c:v>
                </c:pt>
                <c:pt idx="14">
                  <c:v>7</c:v>
                </c:pt>
                <c:pt idx="15">
                  <c:v>16.279069767441861</c:v>
                </c:pt>
                <c:pt idx="16">
                  <c:v>7.7720207253886011</c:v>
                </c:pt>
                <c:pt idx="17">
                  <c:v>16.666666666666668</c:v>
                </c:pt>
              </c:numCache>
            </c:numRef>
          </c:val>
          <c:extLst>
            <c:ext xmlns:c15="http://schemas.microsoft.com/office/drawing/2012/chart" uri="{02D57815-91ED-43cb-92C2-25804820EDAC}">
              <c15:categoryFilterExceptions>
                <c15:categoryFilterException>
                  <c15:sqref>'A07'!$F$118</c15:sqref>
                  <c15:spPr xmlns:c15="http://schemas.microsoft.com/office/drawing/2012/chart">
                    <a:solidFill>
                      <a:srgbClr val="9F9F9F"/>
                    </a:solidFill>
                    <a:ln>
                      <a:noFill/>
                    </a:ln>
                    <a:effectLst/>
                  </c15:spPr>
                  <c15:invertIfNegative val="0"/>
                  <c15:bubble3D val="0"/>
                </c15:categoryFilterException>
                <c15:categoryFilterException>
                  <c15:sqref>'A07'!$F$120</c15:sqref>
                  <c15:spPr xmlns:c15="http://schemas.microsoft.com/office/drawing/2012/chart">
                    <a:solidFill>
                      <a:srgbClr val="9F9F9F"/>
                    </a:solidFill>
                    <a:ln>
                      <a:noFill/>
                    </a:ln>
                    <a:effectLst/>
                  </c15:spPr>
                  <c15:invertIfNegative val="0"/>
                  <c15:bubble3D val="0"/>
                </c15:categoryFilterException>
                <c15:categoryFilterException>
                  <c15:sqref>'A07'!$F$125</c15:sqref>
                  <c15:spPr xmlns:c15="http://schemas.microsoft.com/office/drawing/2012/chart">
                    <a:solidFill>
                      <a:srgbClr val="9F9F9F"/>
                    </a:solidFill>
                    <a:ln>
                      <a:noFill/>
                    </a:ln>
                    <a:effectLst/>
                  </c15:spPr>
                  <c15:invertIfNegative val="0"/>
                  <c15:bubble3D val="0"/>
                </c15:categoryFilterException>
                <c15:categoryFilterException>
                  <c15:sqref>'A07'!$F$127</c15:sqref>
                  <c15:spPr xmlns:c15="http://schemas.microsoft.com/office/drawing/2012/chart">
                    <a:solidFill>
                      <a:srgbClr val="9F9F9F"/>
                    </a:solidFill>
                    <a:ln>
                      <a:noFill/>
                    </a:ln>
                    <a:effectLst/>
                  </c15:spPr>
                  <c15:invertIfNegative val="0"/>
                  <c15:bubble3D val="0"/>
                </c15:categoryFilterException>
                <c15:categoryFilterException>
                  <c15:sqref>'A07'!$F$132</c15:sqref>
                  <c15:spPr xmlns:c15="http://schemas.microsoft.com/office/drawing/2012/chart">
                    <a:solidFill>
                      <a:srgbClr val="9F9F9F"/>
                    </a:solidFill>
                    <a:ln>
                      <a:noFill/>
                    </a:ln>
                    <a:effectLst/>
                  </c15:spPr>
                  <c15:invertIfNegative val="0"/>
                  <c15:bubble3D val="0"/>
                </c15:categoryFilterException>
                <c15:categoryFilterException>
                  <c15:sqref>'A07'!$F$134</c15:sqref>
                  <c15:spPr xmlns:c15="http://schemas.microsoft.com/office/drawing/2012/chart">
                    <a:solidFill>
                      <a:srgbClr val="9F9F9F"/>
                    </a:solidFill>
                    <a:ln>
                      <a:noFill/>
                    </a:ln>
                    <a:effectLst/>
                  </c15:spPr>
                  <c15:invertIfNegative val="0"/>
                  <c15:bubble3D val="0"/>
                </c15:categoryFilterException>
                <c15:categoryFilterException>
                  <c15:sqref>'A07'!$F$139</c15:sqref>
                  <c15:spPr xmlns:c15="http://schemas.microsoft.com/office/drawing/2012/chart">
                    <a:solidFill>
                      <a:srgbClr val="9F9F9F"/>
                    </a:solidFill>
                    <a:ln>
                      <a:noFill/>
                    </a:ln>
                    <a:effectLst/>
                  </c15:spPr>
                  <c15:invertIfNegative val="0"/>
                  <c15:bubble3D val="0"/>
                </c15:categoryFilterException>
                <c15:categoryFilterException>
                  <c15:sqref>'A07'!$F$141</c15:sqref>
                  <c15:spPr xmlns:c15="http://schemas.microsoft.com/office/drawing/2012/chart">
                    <a:solidFill>
                      <a:srgbClr val="9F9F9F"/>
                    </a:solidFill>
                    <a:ln>
                      <a:noFill/>
                    </a:ln>
                    <a:effectLst/>
                  </c15:spPr>
                  <c15:invertIfNegative val="0"/>
                  <c15:bubble3D val="0"/>
                </c15:categoryFilterException>
              </c15:categoryFilterExceptions>
            </c:ext>
            <c:ext xmlns:c16="http://schemas.microsoft.com/office/drawing/2014/chart" uri="{C3380CC4-5D6E-409C-BE32-E72D297353CC}">
              <c16:uniqueId val="{00000130-829B-468B-B3B2-0DE0F8571EEA}"/>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'L01'!$B$47:$B$51</c:f>
              <c:strCache>
                <c:ptCount val="5"/>
                <c:pt idx="0">
                  <c:v>Norra länsdelen</c:v>
                </c:pt>
                <c:pt idx="1">
                  <c:v>Södra länsdelen</c:v>
                </c:pt>
                <c:pt idx="2">
                  <c:v>Västra länsdelen</c:v>
                </c:pt>
                <c:pt idx="3">
                  <c:v>Örebro kommun</c:v>
                </c:pt>
                <c:pt idx="4">
                  <c:v>Örebro län</c:v>
                </c:pt>
              </c:strCache>
            </c:strRef>
          </c:cat>
          <c:val>
            <c:numRef>
              <c:f>'L01'!$D$47:$D$51</c:f>
              <c:numCache>
                <c:formatCode>0</c:formatCode>
                <c:ptCount val="5"/>
                <c:pt idx="2">
                  <c:v>26.086956521739129</c:v>
                </c:pt>
                <c:pt idx="3">
                  <c:v>65.116279069767444</c:v>
                </c:pt>
                <c:pt idx="4">
                  <c:v>54.838709677419352</c:v>
                </c:pt>
              </c:numCache>
            </c:numRef>
          </c:val>
          <c:extLst>
            <c:ext xmlns:c16="http://schemas.microsoft.com/office/drawing/2014/chart" uri="{C3380CC4-5D6E-409C-BE32-E72D297353CC}">
              <c16:uniqueId val="{00000000-5E10-4E7E-BC14-682C8EF59AFE}"/>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'L01'!$B$47:$B$51</c:f>
              <c:strCache>
                <c:ptCount val="5"/>
                <c:pt idx="0">
                  <c:v>Norra länsdelen</c:v>
                </c:pt>
                <c:pt idx="1">
                  <c:v>Södra länsdelen</c:v>
                </c:pt>
                <c:pt idx="2">
                  <c:v>Västra länsdelen</c:v>
                </c:pt>
                <c:pt idx="3">
                  <c:v>Örebro kommun</c:v>
                </c:pt>
                <c:pt idx="4">
                  <c:v>Örebro län</c:v>
                </c:pt>
              </c:strCache>
            </c:strRef>
          </c:cat>
          <c:val>
            <c:numRef>
              <c:f>'L01'!$D$52:$D$56</c:f>
              <c:numCache>
                <c:formatCode>0</c:formatCode>
                <c:ptCount val="5"/>
                <c:pt idx="1">
                  <c:v>41.666666666666664</c:v>
                </c:pt>
                <c:pt idx="2">
                  <c:v>52.941176470588232</c:v>
                </c:pt>
                <c:pt idx="3">
                  <c:v>72.972972972972968</c:v>
                </c:pt>
                <c:pt idx="4">
                  <c:v>63.888888888888886</c:v>
                </c:pt>
              </c:numCache>
            </c:numRef>
          </c:val>
          <c:extLst>
            <c:ext xmlns:c16="http://schemas.microsoft.com/office/drawing/2014/chart" uri="{C3380CC4-5D6E-409C-BE32-E72D297353CC}">
              <c16:uniqueId val="{00000001-5E10-4E7E-BC14-682C8EF59AFE}"/>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'L02'!$A$2</c:f>
          <c:strCache>
            <c:ptCount val="1"/>
            <c:pt idx="0">
              <c:v>Äter grönsaker varje dag
Anpassad gymnasieskola</c:v>
            </c:pt>
          </c:strCache>
        </c:strRef>
      </c:tx>
      <c:layout>
        <c:manualLayout>
          <c:xMode val="edge"/>
          <c:yMode val="edge"/>
          <c:x val="0.27280428715936383"/>
          <c:y val="1.39788594516489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1594836127"/>
        </c:manualLayout>
      </c:layout>
      <c:barChart>
        <c:barDir val="col"/>
        <c:grouping val="clustered"/>
        <c:varyColors val="0"/>
        <c:ser>
          <c:idx val="5"/>
          <c:order val="0"/>
          <c:tx>
            <c:strRef>
              <c:f>'L02'!$C$45</c:f>
              <c:strCache>
                <c:ptCount val="1"/>
                <c:pt idx="0">
                  <c:v>Andel (%)</c:v>
                </c:pt>
              </c:strCache>
            </c:strRef>
          </c:tx>
          <c:spPr>
            <a:solidFill>
              <a:srgbClr val="0090D4"/>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5BC1-46B3-8011-667B7FDEF826}"/>
              </c:ext>
            </c:extLst>
          </c:dPt>
          <c:dPt>
            <c:idx val="1"/>
            <c:invertIfNegative val="0"/>
            <c:bubble3D val="0"/>
            <c:spPr>
              <a:solidFill>
                <a:srgbClr val="9FC53A"/>
              </a:solidFill>
              <a:ln>
                <a:noFill/>
              </a:ln>
              <a:effectLst/>
            </c:spPr>
            <c:extLst>
              <c:ext xmlns:c16="http://schemas.microsoft.com/office/drawing/2014/chart" uri="{C3380CC4-5D6E-409C-BE32-E72D297353CC}">
                <c16:uniqueId val="{00000003-5BC1-46B3-8011-667B7FDEF826}"/>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5BC1-46B3-8011-667B7FDEF826}"/>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7-5BC1-46B3-8011-667B7FDEF826}"/>
              </c:ext>
            </c:extLst>
          </c:dPt>
          <c:dPt>
            <c:idx val="5"/>
            <c:invertIfNegative val="0"/>
            <c:bubble3D val="0"/>
            <c:spPr>
              <a:solidFill>
                <a:srgbClr val="9F9F9F"/>
              </a:solidFill>
              <a:ln>
                <a:noFill/>
              </a:ln>
              <a:effectLst/>
            </c:spPr>
            <c:extLst>
              <c:ext xmlns:c16="http://schemas.microsoft.com/office/drawing/2014/chart" uri="{C3380CC4-5D6E-409C-BE32-E72D297353CC}">
                <c16:uniqueId val="{00000009-5BC1-46B3-8011-667B7FDEF826}"/>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5BC1-46B3-8011-667B7FDEF826}"/>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A-5BC1-46B3-8011-667B7FDEF826}"/>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9-5BC1-46B3-8011-667B7FDEF82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'L02'!$R$52:$W$53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('L02'!$C$56,'L02'!$C$51,'L02'!$D$56,'L02'!$D$51,'L02'!$E$56,'L02'!$E$51)</c:f>
              <c:numCache>
                <c:formatCode>0</c:formatCode>
                <c:ptCount val="6"/>
                <c:pt idx="0">
                  <c:v>72.839506172839506</c:v>
                </c:pt>
                <c:pt idx="1">
                  <c:v>72.826086956521735</c:v>
                </c:pt>
                <c:pt idx="2">
                  <c:v>64.485981308411212</c:v>
                </c:pt>
                <c:pt idx="3">
                  <c:v>62.4</c:v>
                </c:pt>
                <c:pt idx="4">
                  <c:v>66.494845360824741</c:v>
                </c:pt>
                <c:pt idx="5">
                  <c:v>66.371681415929203</c:v>
                </c:pt>
              </c:numCache>
            </c:numRef>
          </c:val>
          <c:extLst>
            <c:ext xmlns:c16="http://schemas.microsoft.com/office/drawing/2014/chart" uri="{C3380CC4-5D6E-409C-BE32-E72D297353CC}">
              <c16:uniqueId val="{0000000B-5BC1-46B3-8011-667B7FDEF826}"/>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'L02'!$A$59</c:f>
          <c:strCache>
            <c:ptCount val="1"/>
            <c:pt idx="0">
              <c:v>Äter grönsaker varje dag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'L02'!$B$47:$B$51</c:f>
              <c:strCache>
                <c:ptCount val="5"/>
                <c:pt idx="0">
                  <c:v>Norra länsdelen</c:v>
                </c:pt>
                <c:pt idx="1">
                  <c:v>Södra länsdelen</c:v>
                </c:pt>
                <c:pt idx="2">
                  <c:v>Västra länsdelen</c:v>
                </c:pt>
                <c:pt idx="3">
                  <c:v>Örebro kommun</c:v>
                </c:pt>
                <c:pt idx="4">
                  <c:v>Örebro län</c:v>
                </c:pt>
              </c:strCache>
            </c:strRef>
          </c:cat>
          <c:val>
            <c:numRef>
              <c:f>'L02'!$E$47:$E$51</c:f>
              <c:numCache>
                <c:formatCode>0</c:formatCode>
                <c:ptCount val="5"/>
                <c:pt idx="0">
                  <c:v>76.19047619047619</c:v>
                </c:pt>
                <c:pt idx="1">
                  <c:v>78.571428571428569</c:v>
                </c:pt>
                <c:pt idx="2">
                  <c:v>59.45945945945946</c:v>
                </c:pt>
                <c:pt idx="3">
                  <c:v>65.584415584415581</c:v>
                </c:pt>
                <c:pt idx="4">
                  <c:v>66.371681415929203</c:v>
                </c:pt>
              </c:numCache>
            </c:numRef>
          </c:val>
          <c:extLst>
            <c:ext xmlns:c16="http://schemas.microsoft.com/office/drawing/2014/chart" uri="{C3380CC4-5D6E-409C-BE32-E72D297353CC}">
              <c16:uniqueId val="{00000000-41E7-4460-AD52-4F24CEAB9C95}"/>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'L02'!$B$47:$B$51</c:f>
              <c:strCache>
                <c:ptCount val="5"/>
                <c:pt idx="0">
                  <c:v>Norra länsdelen</c:v>
                </c:pt>
                <c:pt idx="1">
                  <c:v>Södra länsdelen</c:v>
                </c:pt>
                <c:pt idx="2">
                  <c:v>Västra länsdelen</c:v>
                </c:pt>
                <c:pt idx="3">
                  <c:v>Örebro kommun</c:v>
                </c:pt>
                <c:pt idx="4">
                  <c:v>Örebro län</c:v>
                </c:pt>
              </c:strCache>
            </c:strRef>
          </c:cat>
          <c:val>
            <c:numRef>
              <c:f>'L02'!$E$52:$E$56</c:f>
              <c:numCache>
                <c:formatCode>0</c:formatCode>
                <c:ptCount val="5"/>
                <c:pt idx="0">
                  <c:v>90</c:v>
                </c:pt>
                <c:pt idx="1">
                  <c:v>52.631578947368418</c:v>
                </c:pt>
                <c:pt idx="2">
                  <c:v>57.142857142857146</c:v>
                </c:pt>
                <c:pt idx="3">
                  <c:v>69.230769230769226</c:v>
                </c:pt>
                <c:pt idx="4">
                  <c:v>66.494845360824741</c:v>
                </c:pt>
              </c:numCache>
            </c:numRef>
          </c:val>
          <c:extLst>
            <c:ext xmlns:c16="http://schemas.microsoft.com/office/drawing/2014/chart" uri="{C3380CC4-5D6E-409C-BE32-E72D297353CC}">
              <c16:uniqueId val="{00000001-41E7-4460-AD52-4F24CEAB9C95}"/>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'L02'!$B$47:$B$51</c:f>
              <c:strCache>
                <c:ptCount val="5"/>
                <c:pt idx="0">
                  <c:v>Norra länsdelen</c:v>
                </c:pt>
                <c:pt idx="1">
                  <c:v>Södra länsdelen</c:v>
                </c:pt>
                <c:pt idx="2">
                  <c:v>Västra länsdelen</c:v>
                </c:pt>
                <c:pt idx="3">
                  <c:v>Örebro kommun</c:v>
                </c:pt>
                <c:pt idx="4">
                  <c:v>Örebro län</c:v>
                </c:pt>
              </c:strCache>
            </c:strRef>
          </c:cat>
          <c:val>
            <c:numRef>
              <c:f>'L02'!$C$47:$C$51</c:f>
              <c:numCache>
                <c:formatCode>0</c:formatCode>
                <c:ptCount val="5"/>
                <c:pt idx="0">
                  <c:v>66.666666666666671</c:v>
                </c:pt>
                <c:pt idx="2">
                  <c:v>81.818181818181813</c:v>
                </c:pt>
                <c:pt idx="3">
                  <c:v>72.58064516129032</c:v>
                </c:pt>
                <c:pt idx="4">
                  <c:v>72.826086956521735</c:v>
                </c:pt>
              </c:numCache>
            </c:numRef>
          </c:val>
          <c:extLst>
            <c:ext xmlns:c16="http://schemas.microsoft.com/office/drawing/2014/chart" uri="{C3380CC4-5D6E-409C-BE32-E72D297353CC}">
              <c16:uniqueId val="{00000000-90BC-429B-BC6D-33EA88A23DAE}"/>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'L02'!$B$47:$B$51</c:f>
              <c:strCache>
                <c:ptCount val="5"/>
                <c:pt idx="0">
                  <c:v>Norra länsdelen</c:v>
                </c:pt>
                <c:pt idx="1">
                  <c:v>Södra länsdelen</c:v>
                </c:pt>
                <c:pt idx="2">
                  <c:v>Västra länsdelen</c:v>
                </c:pt>
                <c:pt idx="3">
                  <c:v>Örebro kommun</c:v>
                </c:pt>
                <c:pt idx="4">
                  <c:v>Örebro län</c:v>
                </c:pt>
              </c:strCache>
            </c:strRef>
          </c:cat>
          <c:val>
            <c:numRef>
              <c:f>'L02'!$C$52:$C$56</c:f>
              <c:numCache>
                <c:formatCode>0</c:formatCode>
                <c:ptCount val="5"/>
                <c:pt idx="2">
                  <c:v>61.111111111111114</c:v>
                </c:pt>
                <c:pt idx="3">
                  <c:v>72.549019607843135</c:v>
                </c:pt>
                <c:pt idx="4">
                  <c:v>72.839506172839506</c:v>
                </c:pt>
              </c:numCache>
            </c:numRef>
          </c:val>
          <c:extLst>
            <c:ext xmlns:c16="http://schemas.microsoft.com/office/drawing/2014/chart" uri="{C3380CC4-5D6E-409C-BE32-E72D297353CC}">
              <c16:uniqueId val="{00000001-90BC-429B-BC6D-33EA88A23DAE}"/>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'L02'!$B$47:$B$51</c:f>
              <c:strCache>
                <c:ptCount val="5"/>
                <c:pt idx="0">
                  <c:v>Norra länsdelen</c:v>
                </c:pt>
                <c:pt idx="1">
                  <c:v>Södra länsdelen</c:v>
                </c:pt>
                <c:pt idx="2">
                  <c:v>Västra länsdelen</c:v>
                </c:pt>
                <c:pt idx="3">
                  <c:v>Örebro kommun</c:v>
                </c:pt>
                <c:pt idx="4">
                  <c:v>Örebro län</c:v>
                </c:pt>
              </c:strCache>
            </c:strRef>
          </c:cat>
          <c:val>
            <c:numRef>
              <c:f>'L02'!$D$47:$D$51</c:f>
              <c:numCache>
                <c:formatCode>0</c:formatCode>
                <c:ptCount val="5"/>
                <c:pt idx="2">
                  <c:v>50</c:v>
                </c:pt>
                <c:pt idx="3">
                  <c:v>61.904761904761905</c:v>
                </c:pt>
                <c:pt idx="4">
                  <c:v>62.4</c:v>
                </c:pt>
              </c:numCache>
            </c:numRef>
          </c:val>
          <c:extLst>
            <c:ext xmlns:c16="http://schemas.microsoft.com/office/drawing/2014/chart" uri="{C3380CC4-5D6E-409C-BE32-E72D297353CC}">
              <c16:uniqueId val="{00000000-BF02-4ED2-B8A9-DCEA0EAA0FB1}"/>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'L02'!$B$47:$B$51</c:f>
              <c:strCache>
                <c:ptCount val="5"/>
                <c:pt idx="0">
                  <c:v>Norra länsdelen</c:v>
                </c:pt>
                <c:pt idx="1">
                  <c:v>Södra länsdelen</c:v>
                </c:pt>
                <c:pt idx="2">
                  <c:v>Västra länsdelen</c:v>
                </c:pt>
                <c:pt idx="3">
                  <c:v>Örebro kommun</c:v>
                </c:pt>
                <c:pt idx="4">
                  <c:v>Örebro län</c:v>
                </c:pt>
              </c:strCache>
            </c:strRef>
          </c:cat>
          <c:val>
            <c:numRef>
              <c:f>'L02'!$D$52:$D$56</c:f>
              <c:numCache>
                <c:formatCode>0</c:formatCode>
                <c:ptCount val="5"/>
                <c:pt idx="1">
                  <c:v>33.333333333333336</c:v>
                </c:pt>
                <c:pt idx="2">
                  <c:v>52.941176470588232</c:v>
                </c:pt>
                <c:pt idx="3">
                  <c:v>71.232876712328761</c:v>
                </c:pt>
                <c:pt idx="4">
                  <c:v>64.485981308411212</c:v>
                </c:pt>
              </c:numCache>
            </c:numRef>
          </c:val>
          <c:extLst>
            <c:ext xmlns:c16="http://schemas.microsoft.com/office/drawing/2014/chart" uri="{C3380CC4-5D6E-409C-BE32-E72D297353CC}">
              <c16:uniqueId val="{00000001-BF02-4ED2-B8A9-DCEA0EAA0FB1}"/>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'L03'!$A$2</c:f>
          <c:strCache>
            <c:ptCount val="1"/>
            <c:pt idx="0">
              <c:v>Äter frukost varje dag
Anpassad gymnasieskola</c:v>
            </c:pt>
          </c:strCache>
        </c:strRef>
      </c:tx>
      <c:layout>
        <c:manualLayout>
          <c:xMode val="edge"/>
          <c:yMode val="edge"/>
          <c:x val="0.27280428715936383"/>
          <c:y val="1.39788594516489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1594836127"/>
        </c:manualLayout>
      </c:layout>
      <c:barChart>
        <c:barDir val="col"/>
        <c:grouping val="clustered"/>
        <c:varyColors val="0"/>
        <c:ser>
          <c:idx val="5"/>
          <c:order val="0"/>
          <c:tx>
            <c:strRef>
              <c:f>'L03'!$C$45</c:f>
              <c:strCache>
                <c:ptCount val="1"/>
                <c:pt idx="0">
                  <c:v>Andel (%)</c:v>
                </c:pt>
              </c:strCache>
            </c:strRef>
          </c:tx>
          <c:spPr>
            <a:solidFill>
              <a:srgbClr val="0090D4"/>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57B6-46B9-8029-187D8BEB3540}"/>
              </c:ext>
            </c:extLst>
          </c:dPt>
          <c:dPt>
            <c:idx val="1"/>
            <c:invertIfNegative val="0"/>
            <c:bubble3D val="0"/>
            <c:spPr>
              <a:solidFill>
                <a:srgbClr val="9FC53A"/>
              </a:solidFill>
              <a:ln>
                <a:noFill/>
              </a:ln>
              <a:effectLst/>
            </c:spPr>
            <c:extLst>
              <c:ext xmlns:c16="http://schemas.microsoft.com/office/drawing/2014/chart" uri="{C3380CC4-5D6E-409C-BE32-E72D297353CC}">
                <c16:uniqueId val="{00000003-57B6-46B9-8029-187D8BEB3540}"/>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57B6-46B9-8029-187D8BEB3540}"/>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7-57B6-46B9-8029-187D8BEB3540}"/>
              </c:ext>
            </c:extLst>
          </c:dPt>
          <c:dPt>
            <c:idx val="5"/>
            <c:invertIfNegative val="0"/>
            <c:bubble3D val="0"/>
            <c:spPr>
              <a:solidFill>
                <a:srgbClr val="9F9F9F"/>
              </a:solidFill>
              <a:ln>
                <a:noFill/>
              </a:ln>
              <a:effectLst/>
            </c:spPr>
            <c:extLst>
              <c:ext xmlns:c16="http://schemas.microsoft.com/office/drawing/2014/chart" uri="{C3380CC4-5D6E-409C-BE32-E72D297353CC}">
                <c16:uniqueId val="{00000009-57B6-46B9-8029-187D8BEB3540}"/>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57B6-46B9-8029-187D8BEB3540}"/>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A-57B6-46B9-8029-187D8BEB3540}"/>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9-57B6-46B9-8029-187D8BEB3540}"/>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'L03'!$R$52:$W$53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('L03'!$C$56,'L03'!$C$51,'L03'!$D$56,'L03'!$D$51,'L03'!$E$56,'L03'!$E$51)</c:f>
              <c:numCache>
                <c:formatCode>0</c:formatCode>
                <c:ptCount val="6"/>
                <c:pt idx="0">
                  <c:v>75</c:v>
                </c:pt>
                <c:pt idx="1">
                  <c:v>70</c:v>
                </c:pt>
                <c:pt idx="2">
                  <c:v>74.766355140186917</c:v>
                </c:pt>
                <c:pt idx="3">
                  <c:v>81.599999999999994</c:v>
                </c:pt>
                <c:pt idx="4">
                  <c:v>74.093264248704656</c:v>
                </c:pt>
                <c:pt idx="5">
                  <c:v>75.892857142857139</c:v>
                </c:pt>
              </c:numCache>
            </c:numRef>
          </c:val>
          <c:extLst>
            <c:ext xmlns:c16="http://schemas.microsoft.com/office/drawing/2014/chart" uri="{C3380CC4-5D6E-409C-BE32-E72D297353CC}">
              <c16:uniqueId val="{0000000B-57B6-46B9-8029-187D8BEB3540}"/>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'L03'!$A$59</c:f>
          <c:strCache>
            <c:ptCount val="1"/>
            <c:pt idx="0">
              <c:v>Äter frukost varje dag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'L03'!$B$47:$B$51</c:f>
              <c:strCache>
                <c:ptCount val="5"/>
                <c:pt idx="0">
                  <c:v>Norra länsdelen</c:v>
                </c:pt>
                <c:pt idx="1">
                  <c:v>Södra länsdelen</c:v>
                </c:pt>
                <c:pt idx="2">
                  <c:v>Västra länsdelen</c:v>
                </c:pt>
                <c:pt idx="3">
                  <c:v>Örebro kommun</c:v>
                </c:pt>
                <c:pt idx="4">
                  <c:v>Örebro län</c:v>
                </c:pt>
              </c:strCache>
            </c:strRef>
          </c:cat>
          <c:val>
            <c:numRef>
              <c:f>'L03'!$E$47:$E$51</c:f>
              <c:numCache>
                <c:formatCode>0</c:formatCode>
                <c:ptCount val="5"/>
                <c:pt idx="0">
                  <c:v>76.19047619047619</c:v>
                </c:pt>
                <c:pt idx="1">
                  <c:v>42.857142857142854</c:v>
                </c:pt>
                <c:pt idx="2">
                  <c:v>66.666666666666671</c:v>
                </c:pt>
                <c:pt idx="3">
                  <c:v>81.045751633986924</c:v>
                </c:pt>
                <c:pt idx="4">
                  <c:v>75.892857142857139</c:v>
                </c:pt>
              </c:numCache>
            </c:numRef>
          </c:val>
          <c:extLst>
            <c:ext xmlns:c16="http://schemas.microsoft.com/office/drawing/2014/chart" uri="{C3380CC4-5D6E-409C-BE32-E72D297353CC}">
              <c16:uniqueId val="{00000000-5376-43DB-BDFF-FA858E20F2A0}"/>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'L03'!$B$47:$B$51</c:f>
              <c:strCache>
                <c:ptCount val="5"/>
                <c:pt idx="0">
                  <c:v>Norra länsdelen</c:v>
                </c:pt>
                <c:pt idx="1">
                  <c:v>Södra länsdelen</c:v>
                </c:pt>
                <c:pt idx="2">
                  <c:v>Västra länsdelen</c:v>
                </c:pt>
                <c:pt idx="3">
                  <c:v>Örebro kommun</c:v>
                </c:pt>
                <c:pt idx="4">
                  <c:v>Örebro län</c:v>
                </c:pt>
              </c:strCache>
            </c:strRef>
          </c:cat>
          <c:val>
            <c:numRef>
              <c:f>'L03'!$E$52:$E$56</c:f>
              <c:numCache>
                <c:formatCode>0</c:formatCode>
                <c:ptCount val="5"/>
                <c:pt idx="0">
                  <c:v>90</c:v>
                </c:pt>
                <c:pt idx="1">
                  <c:v>73.684210526315795</c:v>
                </c:pt>
                <c:pt idx="2">
                  <c:v>77.142857142857139</c:v>
                </c:pt>
                <c:pt idx="3">
                  <c:v>72.093023255813947</c:v>
                </c:pt>
                <c:pt idx="4">
                  <c:v>74.093264248704656</c:v>
                </c:pt>
              </c:numCache>
            </c:numRef>
          </c:val>
          <c:extLst>
            <c:ext xmlns:c16="http://schemas.microsoft.com/office/drawing/2014/chart" uri="{C3380CC4-5D6E-409C-BE32-E72D297353CC}">
              <c16:uniqueId val="{00000001-5376-43DB-BDFF-FA858E20F2A0}"/>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'L03'!$B$47:$B$51</c:f>
              <c:strCache>
                <c:ptCount val="5"/>
                <c:pt idx="0">
                  <c:v>Norra länsdelen</c:v>
                </c:pt>
                <c:pt idx="1">
                  <c:v>Södra länsdelen</c:v>
                </c:pt>
                <c:pt idx="2">
                  <c:v>Västra länsdelen</c:v>
                </c:pt>
                <c:pt idx="3">
                  <c:v>Örebro kommun</c:v>
                </c:pt>
                <c:pt idx="4">
                  <c:v>Örebro län</c:v>
                </c:pt>
              </c:strCache>
            </c:strRef>
          </c:cat>
          <c:val>
            <c:numRef>
              <c:f>'L03'!$C$47:$C$51</c:f>
              <c:numCache>
                <c:formatCode>0</c:formatCode>
                <c:ptCount val="5"/>
                <c:pt idx="0">
                  <c:v>66.666666666666671</c:v>
                </c:pt>
                <c:pt idx="2">
                  <c:v>72.727272727272734</c:v>
                </c:pt>
                <c:pt idx="3">
                  <c:v>76.666666666666671</c:v>
                </c:pt>
                <c:pt idx="4">
                  <c:v>70</c:v>
                </c:pt>
              </c:numCache>
            </c:numRef>
          </c:val>
          <c:extLst>
            <c:ext xmlns:c16="http://schemas.microsoft.com/office/drawing/2014/chart" uri="{C3380CC4-5D6E-409C-BE32-E72D297353CC}">
              <c16:uniqueId val="{00000000-ACD5-4BF6-8158-7612AF6CF99B}"/>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'L03'!$B$47:$B$51</c:f>
              <c:strCache>
                <c:ptCount val="5"/>
                <c:pt idx="0">
                  <c:v>Norra länsdelen</c:v>
                </c:pt>
                <c:pt idx="1">
                  <c:v>Södra länsdelen</c:v>
                </c:pt>
                <c:pt idx="2">
                  <c:v>Västra länsdelen</c:v>
                </c:pt>
                <c:pt idx="3">
                  <c:v>Örebro kommun</c:v>
                </c:pt>
                <c:pt idx="4">
                  <c:v>Örebro län</c:v>
                </c:pt>
              </c:strCache>
            </c:strRef>
          </c:cat>
          <c:val>
            <c:numRef>
              <c:f>'L03'!$C$52:$C$56</c:f>
              <c:numCache>
                <c:formatCode>0</c:formatCode>
                <c:ptCount val="5"/>
                <c:pt idx="2">
                  <c:v>94.444444444444443</c:v>
                </c:pt>
                <c:pt idx="3">
                  <c:v>68</c:v>
                </c:pt>
                <c:pt idx="4">
                  <c:v>75</c:v>
                </c:pt>
              </c:numCache>
            </c:numRef>
          </c:val>
          <c:extLst>
            <c:ext xmlns:c16="http://schemas.microsoft.com/office/drawing/2014/chart" uri="{C3380CC4-5D6E-409C-BE32-E72D297353CC}">
              <c16:uniqueId val="{00000001-ACD5-4BF6-8158-7612AF6CF99B}"/>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'H01'!$A$59</c:f>
          <c:strCache>
            <c:ptCount val="1"/>
            <c:pt idx="0">
              <c:v>Mår oftast bra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'H01'!$B$47:$B$51</c:f>
              <c:strCache>
                <c:ptCount val="5"/>
                <c:pt idx="0">
                  <c:v>Norra länsdelen</c:v>
                </c:pt>
                <c:pt idx="1">
                  <c:v>Södra länsdelen</c:v>
                </c:pt>
                <c:pt idx="2">
                  <c:v>Västra länsdelen</c:v>
                </c:pt>
                <c:pt idx="3">
                  <c:v>Örebro kommun</c:v>
                </c:pt>
                <c:pt idx="4">
                  <c:v>Örebro län</c:v>
                </c:pt>
              </c:strCache>
            </c:strRef>
          </c:cat>
          <c:val>
            <c:numRef>
              <c:f>'H01'!$E$47:$E$51</c:f>
              <c:numCache>
                <c:formatCode>0</c:formatCode>
                <c:ptCount val="5"/>
                <c:pt idx="0">
                  <c:v>95.238095238095241</c:v>
                </c:pt>
                <c:pt idx="1">
                  <c:v>85.714285714285708</c:v>
                </c:pt>
                <c:pt idx="2">
                  <c:v>86.111111111111114</c:v>
                </c:pt>
                <c:pt idx="3">
                  <c:v>85.98726114649682</c:v>
                </c:pt>
                <c:pt idx="4">
                  <c:v>86.84210526315789</c:v>
                </c:pt>
              </c:numCache>
            </c:numRef>
          </c:val>
          <c:extLst>
            <c:ext xmlns:c16="http://schemas.microsoft.com/office/drawing/2014/chart" uri="{C3380CC4-5D6E-409C-BE32-E72D297353CC}">
              <c16:uniqueId val="{00000000-6E67-4572-ACA0-34519F0EC0CB}"/>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'H01'!$B$47:$B$51</c:f>
              <c:strCache>
                <c:ptCount val="5"/>
                <c:pt idx="0">
                  <c:v>Norra länsdelen</c:v>
                </c:pt>
                <c:pt idx="1">
                  <c:v>Södra länsdelen</c:v>
                </c:pt>
                <c:pt idx="2">
                  <c:v>Västra länsdelen</c:v>
                </c:pt>
                <c:pt idx="3">
                  <c:v>Örebro kommun</c:v>
                </c:pt>
                <c:pt idx="4">
                  <c:v>Örebro län</c:v>
                </c:pt>
              </c:strCache>
            </c:strRef>
          </c:cat>
          <c:val>
            <c:numRef>
              <c:f>'H01'!$E$52:$E$56</c:f>
              <c:numCache>
                <c:formatCode>0</c:formatCode>
                <c:ptCount val="5"/>
                <c:pt idx="1">
                  <c:v>84.21052631578948</c:v>
                </c:pt>
                <c:pt idx="2">
                  <c:v>94.285714285714292</c:v>
                </c:pt>
                <c:pt idx="3">
                  <c:v>81.679389312977094</c:v>
                </c:pt>
                <c:pt idx="4">
                  <c:v>84.020618556701038</c:v>
                </c:pt>
              </c:numCache>
            </c:numRef>
          </c:val>
          <c:extLst>
            <c:ext xmlns:c16="http://schemas.microsoft.com/office/drawing/2014/chart" uri="{C3380CC4-5D6E-409C-BE32-E72D297353CC}">
              <c16:uniqueId val="{00000001-6E67-4572-ACA0-34519F0EC0CB}"/>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'L03'!$B$47:$B$51</c:f>
              <c:strCache>
                <c:ptCount val="5"/>
                <c:pt idx="0">
                  <c:v>Norra länsdelen</c:v>
                </c:pt>
                <c:pt idx="1">
                  <c:v>Södra länsdelen</c:v>
                </c:pt>
                <c:pt idx="2">
                  <c:v>Västra länsdelen</c:v>
                </c:pt>
                <c:pt idx="3">
                  <c:v>Örebro kommun</c:v>
                </c:pt>
                <c:pt idx="4">
                  <c:v>Örebro län</c:v>
                </c:pt>
              </c:strCache>
            </c:strRef>
          </c:cat>
          <c:val>
            <c:numRef>
              <c:f>'L03'!$D$47:$D$51</c:f>
              <c:numCache>
                <c:formatCode>0</c:formatCode>
                <c:ptCount val="5"/>
                <c:pt idx="2">
                  <c:v>64</c:v>
                </c:pt>
                <c:pt idx="3">
                  <c:v>87.058823529411768</c:v>
                </c:pt>
                <c:pt idx="4">
                  <c:v>81.599999999999994</c:v>
                </c:pt>
              </c:numCache>
            </c:numRef>
          </c:val>
          <c:extLst>
            <c:ext xmlns:c16="http://schemas.microsoft.com/office/drawing/2014/chart" uri="{C3380CC4-5D6E-409C-BE32-E72D297353CC}">
              <c16:uniqueId val="{00000000-9736-4BFB-A521-CE0B6FDDEC29}"/>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'L03'!$B$47:$B$51</c:f>
              <c:strCache>
                <c:ptCount val="5"/>
                <c:pt idx="0">
                  <c:v>Norra länsdelen</c:v>
                </c:pt>
                <c:pt idx="1">
                  <c:v>Södra länsdelen</c:v>
                </c:pt>
                <c:pt idx="2">
                  <c:v>Västra länsdelen</c:v>
                </c:pt>
                <c:pt idx="3">
                  <c:v>Örebro kommun</c:v>
                </c:pt>
                <c:pt idx="4">
                  <c:v>Örebro län</c:v>
                </c:pt>
              </c:strCache>
            </c:strRef>
          </c:cat>
          <c:val>
            <c:numRef>
              <c:f>'L03'!$D$52:$D$56</c:f>
              <c:numCache>
                <c:formatCode>0</c:formatCode>
                <c:ptCount val="5"/>
                <c:pt idx="1">
                  <c:v>75</c:v>
                </c:pt>
                <c:pt idx="2">
                  <c:v>58.823529411764703</c:v>
                </c:pt>
                <c:pt idx="3">
                  <c:v>76.712328767123282</c:v>
                </c:pt>
                <c:pt idx="4">
                  <c:v>74.766355140186917</c:v>
                </c:pt>
              </c:numCache>
            </c:numRef>
          </c:val>
          <c:extLst>
            <c:ext xmlns:c16="http://schemas.microsoft.com/office/drawing/2014/chart" uri="{C3380CC4-5D6E-409C-BE32-E72D297353CC}">
              <c16:uniqueId val="{00000001-9736-4BFB-A521-CE0B6FDDEC29}"/>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'H03'!$A$2</c:f>
          <c:strCache>
            <c:ptCount val="1"/>
            <c:pt idx="0">
              <c:v>Har du ont i huvudet?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'H03'!$C$37</c:f>
              <c:strCache>
                <c:ptCount val="1"/>
                <c:pt idx="0">
                  <c:v>Sällan</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FFD0-4CC3-99C3-0C680399E57F}"/>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FFD0-4CC3-99C3-0C680399E57F}"/>
              </c:ext>
            </c:extLst>
          </c:dPt>
          <c:dPt>
            <c:idx val="3"/>
            <c:invertIfNegative val="0"/>
            <c:bubble3D val="0"/>
            <c:spPr>
              <a:solidFill>
                <a:srgbClr val="008B39"/>
              </a:solidFill>
              <a:ln>
                <a:noFill/>
              </a:ln>
              <a:effectLst/>
            </c:spPr>
            <c:extLst>
              <c:ext xmlns:c16="http://schemas.microsoft.com/office/drawing/2014/chart" uri="{C3380CC4-5D6E-409C-BE32-E72D297353CC}">
                <c16:uniqueId val="{00000005-FFD0-4CC3-99C3-0C680399E57F}"/>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FFD0-4CC3-99C3-0C680399E57F}"/>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FFD0-4CC3-99C3-0C680399E57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'H03'!$C$38:$C$45</c:f>
              <c:numCache>
                <c:formatCode>0;;;</c:formatCode>
                <c:ptCount val="8"/>
                <c:pt idx="0">
                  <c:v>28.40909090909091</c:v>
                </c:pt>
                <c:pt idx="1">
                  <c:v>39.240506329113927</c:v>
                </c:pt>
                <c:pt idx="3">
                  <c:v>49.59349593495935</c:v>
                </c:pt>
                <c:pt idx="4">
                  <c:v>47.61904761904762</c:v>
                </c:pt>
                <c:pt idx="6">
                  <c:v>40.454545454545453</c:v>
                </c:pt>
                <c:pt idx="7">
                  <c:v>42.631578947368418</c:v>
                </c:pt>
              </c:numCache>
            </c:numRef>
          </c:val>
          <c:extLst>
            <c:ext xmlns:c16="http://schemas.microsoft.com/office/drawing/2014/chart" uri="{C3380CC4-5D6E-409C-BE32-E72D297353CC}">
              <c16:uniqueId val="{0000000A-FFD0-4CC3-99C3-0C680399E57F}"/>
            </c:ext>
          </c:extLst>
        </c:ser>
        <c:ser>
          <c:idx val="1"/>
          <c:order val="1"/>
          <c:tx>
            <c:strRef>
              <c:f>'H03'!$D$37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FFD0-4CC3-99C3-0C680399E57F}"/>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FFD0-4CC3-99C3-0C680399E57F}"/>
              </c:ext>
            </c:extLst>
          </c:dPt>
          <c:dPt>
            <c:idx val="3"/>
            <c:invertIfNegative val="0"/>
            <c:bubble3D val="0"/>
            <c:spPr>
              <a:solidFill>
                <a:srgbClr val="FFCC66"/>
              </a:solidFill>
              <a:ln>
                <a:noFill/>
              </a:ln>
              <a:effectLst/>
            </c:spPr>
            <c:extLst>
              <c:ext xmlns:c16="http://schemas.microsoft.com/office/drawing/2014/chart" uri="{C3380CC4-5D6E-409C-BE32-E72D297353CC}">
                <c16:uniqueId val="{00000010-FFD0-4CC3-99C3-0C680399E57F}"/>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FFD0-4CC3-99C3-0C680399E57F}"/>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FFD0-4CC3-99C3-0C680399E57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'H03'!$D$38:$D$45</c:f>
              <c:numCache>
                <c:formatCode>0;;;</c:formatCode>
                <c:ptCount val="8"/>
                <c:pt idx="0">
                  <c:v>54.545454545454547</c:v>
                </c:pt>
                <c:pt idx="1">
                  <c:v>46.835443037974684</c:v>
                </c:pt>
                <c:pt idx="3">
                  <c:v>39.837398373983739</c:v>
                </c:pt>
                <c:pt idx="4">
                  <c:v>47.61904761904762</c:v>
                </c:pt>
                <c:pt idx="6">
                  <c:v>45.454545454545453</c:v>
                </c:pt>
                <c:pt idx="7">
                  <c:v>48.421052631578945</c:v>
                </c:pt>
              </c:numCache>
            </c:numRef>
          </c:val>
          <c:extLst>
            <c:ext xmlns:c16="http://schemas.microsoft.com/office/drawing/2014/chart" uri="{C3380CC4-5D6E-409C-BE32-E72D297353CC}">
              <c16:uniqueId val="{00000015-FFD0-4CC3-99C3-0C680399E57F}"/>
            </c:ext>
          </c:extLst>
        </c:ser>
        <c:ser>
          <c:idx val="2"/>
          <c:order val="2"/>
          <c:tx>
            <c:strRef>
              <c:f>'H03'!$E$37</c:f>
              <c:strCache>
                <c:ptCount val="1"/>
                <c:pt idx="0">
                  <c:v>Ofta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FFD0-4CC3-99C3-0C680399E57F}"/>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FFD0-4CC3-99C3-0C680399E57F}"/>
              </c:ext>
            </c:extLst>
          </c:dPt>
          <c:dPt>
            <c:idx val="3"/>
            <c:invertIfNegative val="0"/>
            <c:bubble3D val="0"/>
            <c:spPr>
              <a:solidFill>
                <a:srgbClr val="E63900"/>
              </a:solidFill>
              <a:ln>
                <a:noFill/>
              </a:ln>
              <a:effectLst/>
            </c:spPr>
            <c:extLst>
              <c:ext xmlns:c16="http://schemas.microsoft.com/office/drawing/2014/chart" uri="{C3380CC4-5D6E-409C-BE32-E72D297353CC}">
                <c16:uniqueId val="{0000001B-FFD0-4CC3-99C3-0C680399E57F}"/>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FFD0-4CC3-99C3-0C680399E57F}"/>
              </c:ext>
            </c:extLst>
          </c:dPt>
          <c:dPt>
            <c:idx val="6"/>
            <c:invertIfNegative val="0"/>
            <c:bubble3D val="0"/>
            <c:spPr>
              <a:solidFill>
                <a:srgbClr val="E63900"/>
              </a:solidFill>
              <a:ln>
                <a:noFill/>
              </a:ln>
              <a:effectLst/>
            </c:spPr>
            <c:extLst>
              <c:ext xmlns:c16="http://schemas.microsoft.com/office/drawing/2014/chart" uri="{C3380CC4-5D6E-409C-BE32-E72D297353CC}">
                <c16:uniqueId val="{0000001F-FFD0-4CC3-99C3-0C680399E57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'H03'!$E$38:$E$45</c:f>
              <c:numCache>
                <c:formatCode>0;;;</c:formatCode>
                <c:ptCount val="8"/>
                <c:pt idx="0">
                  <c:v>17.045454545454547</c:v>
                </c:pt>
                <c:pt idx="1">
                  <c:v>13.924050632911392</c:v>
                </c:pt>
                <c:pt idx="3">
                  <c:v>10.56910569105691</c:v>
                </c:pt>
                <c:pt idx="4">
                  <c:v>4.7619047619047619</c:v>
                </c:pt>
                <c:pt idx="6">
                  <c:v>14.090909090909092</c:v>
                </c:pt>
                <c:pt idx="7">
                  <c:v>8.9473684210526319</c:v>
                </c:pt>
              </c:numCache>
            </c:numRef>
          </c:val>
          <c:extLst xmlns:c15="http://schemas.microsoft.com/office/drawing/2012/chart">
            <c:ext xmlns:c16="http://schemas.microsoft.com/office/drawing/2014/chart" uri="{C3380CC4-5D6E-409C-BE32-E72D297353CC}">
              <c16:uniqueId val="{00000020-FFD0-4CC3-99C3-0C680399E57F}"/>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'H03'!$A$51</c:f>
          <c:strCache>
            <c:ptCount val="1"/>
            <c:pt idx="0">
              <c:v>Har du ont i huvudet?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'H03'!$D$118</c:f>
              <c:strCache>
                <c:ptCount val="1"/>
                <c:pt idx="0">
                  <c:v>Sällan</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B9EA-4C63-8465-53353FF19F04}"/>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B9EA-4C63-8465-53353FF19F04}"/>
              </c:ext>
            </c:extLst>
          </c:dPt>
          <c:dPt>
            <c:idx val="2"/>
            <c:invertIfNegative val="0"/>
            <c:bubble3D val="0"/>
            <c:spPr>
              <a:solidFill>
                <a:srgbClr val="008B39"/>
              </a:solidFill>
              <a:ln>
                <a:noFill/>
              </a:ln>
              <a:effectLst/>
            </c:spPr>
            <c:extLst>
              <c:ext xmlns:c16="http://schemas.microsoft.com/office/drawing/2014/chart" uri="{C3380CC4-5D6E-409C-BE32-E72D297353CC}">
                <c16:uniqueId val="{00000009-B9EA-4C63-8465-53353FF19F04}"/>
              </c:ext>
            </c:extLst>
          </c:dPt>
          <c:dPt>
            <c:idx val="3"/>
            <c:invertIfNegative val="0"/>
            <c:bubble3D val="0"/>
            <c:spPr>
              <a:solidFill>
                <a:srgbClr val="008B39"/>
              </a:solidFill>
              <a:ln>
                <a:noFill/>
              </a:ln>
              <a:effectLst/>
            </c:spPr>
            <c:extLst>
              <c:ext xmlns:c16="http://schemas.microsoft.com/office/drawing/2014/chart" uri="{C3380CC4-5D6E-409C-BE32-E72D297353CC}">
                <c16:uniqueId val="{0000000F-B9EA-4C63-8465-53353FF19F04}"/>
              </c:ext>
            </c:extLst>
          </c:dPt>
          <c:dPt>
            <c:idx val="5"/>
            <c:invertIfNegative val="0"/>
            <c:bubble3D val="0"/>
            <c:spPr>
              <a:solidFill>
                <a:srgbClr val="008B39"/>
              </a:solidFill>
              <a:ln>
                <a:noFill/>
              </a:ln>
              <a:effectLst/>
            </c:spPr>
            <c:extLst>
              <c:ext xmlns:c16="http://schemas.microsoft.com/office/drawing/2014/chart" uri="{C3380CC4-5D6E-409C-BE32-E72D297353CC}">
                <c16:uniqueId val="{00000011-B9EA-4C63-8465-53353FF19F04}"/>
              </c:ext>
            </c:extLst>
          </c:dPt>
          <c:dPt>
            <c:idx val="6"/>
            <c:invertIfNegative val="0"/>
            <c:bubble3D val="0"/>
            <c:spPr>
              <a:solidFill>
                <a:srgbClr val="008B39"/>
              </a:solidFill>
              <a:ln>
                <a:noFill/>
              </a:ln>
              <a:effectLst/>
            </c:spPr>
            <c:extLst>
              <c:ext xmlns:c16="http://schemas.microsoft.com/office/drawing/2014/chart" uri="{C3380CC4-5D6E-409C-BE32-E72D297353CC}">
                <c16:uniqueId val="{00000017-B9EA-4C63-8465-53353FF19F04}"/>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B9EA-4C63-8465-53353FF19F04}"/>
              </c:ext>
            </c:extLst>
          </c:dPt>
          <c:dPt>
            <c:idx val="8"/>
            <c:invertIfNegative val="0"/>
            <c:bubble3D val="0"/>
            <c:spPr>
              <a:solidFill>
                <a:srgbClr val="008B39"/>
              </a:solidFill>
              <a:ln>
                <a:noFill/>
              </a:ln>
              <a:effectLst/>
            </c:spPr>
            <c:extLst>
              <c:ext xmlns:c16="http://schemas.microsoft.com/office/drawing/2014/chart" uri="{C3380CC4-5D6E-409C-BE32-E72D297353CC}">
                <c16:uniqueId val="{0000001B-B9EA-4C63-8465-53353FF19F04}"/>
              </c:ext>
            </c:extLst>
          </c:dPt>
          <c:dPt>
            <c:idx val="9"/>
            <c:invertIfNegative val="0"/>
            <c:bubble3D val="0"/>
            <c:spPr>
              <a:solidFill>
                <a:srgbClr val="008B39"/>
              </a:solidFill>
              <a:ln>
                <a:noFill/>
              </a:ln>
              <a:effectLst/>
            </c:spPr>
            <c:extLst>
              <c:ext xmlns:c16="http://schemas.microsoft.com/office/drawing/2014/chart" uri="{C3380CC4-5D6E-409C-BE32-E72D297353CC}">
                <c16:uniqueId val="{00000021-B9EA-4C63-8465-53353FF19F04}"/>
              </c:ext>
            </c:extLst>
          </c:dPt>
          <c:dPt>
            <c:idx val="11"/>
            <c:invertIfNegative val="0"/>
            <c:bubble3D val="0"/>
            <c:spPr>
              <a:solidFill>
                <a:srgbClr val="008B39"/>
              </a:solidFill>
              <a:ln>
                <a:noFill/>
              </a:ln>
              <a:effectLst/>
            </c:spPr>
            <c:extLst>
              <c:ext xmlns:c16="http://schemas.microsoft.com/office/drawing/2014/chart" uri="{C3380CC4-5D6E-409C-BE32-E72D297353CC}">
                <c16:uniqueId val="{00000023-B9EA-4C63-8465-53353FF19F04}"/>
              </c:ext>
            </c:extLst>
          </c:dPt>
          <c:dPt>
            <c:idx val="12"/>
            <c:invertIfNegative val="0"/>
            <c:bubble3D val="0"/>
            <c:spPr>
              <a:solidFill>
                <a:srgbClr val="008B39"/>
              </a:solidFill>
              <a:ln>
                <a:noFill/>
              </a:ln>
              <a:effectLst/>
            </c:spPr>
            <c:extLst>
              <c:ext xmlns:c16="http://schemas.microsoft.com/office/drawing/2014/chart" uri="{C3380CC4-5D6E-409C-BE32-E72D297353CC}">
                <c16:uniqueId val="{00000025-B9EA-4C63-8465-53353FF19F04}"/>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B9EA-4C63-8465-53353FF19F04}"/>
              </c:ext>
            </c:extLst>
          </c:dPt>
          <c:dPt>
            <c:idx val="14"/>
            <c:invertIfNegative val="0"/>
            <c:bubble3D val="0"/>
            <c:spPr>
              <a:solidFill>
                <a:srgbClr val="008B39"/>
              </a:solidFill>
              <a:ln>
                <a:noFill/>
              </a:ln>
              <a:effectLst/>
            </c:spPr>
            <c:extLst>
              <c:ext xmlns:c16="http://schemas.microsoft.com/office/drawing/2014/chart" uri="{C3380CC4-5D6E-409C-BE32-E72D297353CC}">
                <c16:uniqueId val="{00000029-B9EA-4C63-8465-53353FF19F04}"/>
              </c:ext>
            </c:extLst>
          </c:dPt>
          <c:dPt>
            <c:idx val="16"/>
            <c:invertIfNegative val="0"/>
            <c:bubble3D val="0"/>
            <c:spPr>
              <a:solidFill>
                <a:srgbClr val="008B39"/>
              </a:solidFill>
              <a:ln>
                <a:noFill/>
              </a:ln>
              <a:effectLst/>
            </c:spPr>
            <c:extLst>
              <c:ext xmlns:c16="http://schemas.microsoft.com/office/drawing/2014/chart" uri="{C3380CC4-5D6E-409C-BE32-E72D297353CC}">
                <c16:uniqueId val="{0000002B-B9EA-4C63-8465-53353FF19F04}"/>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B9EA-4C63-8465-53353FF19F04}"/>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B9EA-4C63-8465-53353FF19F04}"/>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B9EA-4C63-8465-53353FF19F04}"/>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B9EA-4C63-8465-53353FF19F04}"/>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B9EA-4C63-8465-53353FF19F04}"/>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B9EA-4C63-8465-53353FF19F04}"/>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B9EA-4C63-8465-53353FF19F04}"/>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B9EA-4C63-8465-53353FF19F04}"/>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B9EA-4C63-8465-53353FF19F04}"/>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B9EA-4C63-8465-53353FF19F04}"/>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B9EA-4C63-8465-53353FF19F04}"/>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B9EA-4C63-8465-53353FF19F04}"/>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B9EA-4C63-8465-53353FF19F04}"/>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B9EA-4C63-8465-53353FF19F04}"/>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B9EA-4C63-8465-53353FF19F04}"/>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B9EA-4C63-8465-53353FF19F04}"/>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B9EA-4C63-8465-53353FF19F04}"/>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B9EA-4C63-8465-53353FF19F04}"/>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B9EA-4C63-8465-53353FF19F04}"/>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B9EA-4C63-8465-53353FF19F04}"/>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B9EA-4C63-8465-53353FF19F04}"/>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B9EA-4C63-8465-53353FF19F04}"/>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B9EA-4C63-8465-53353FF19F04}"/>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B9EA-4C63-8465-53353FF19F04}"/>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B9EA-4C63-8465-53353FF19F04}"/>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B9EA-4C63-8465-53353FF19F04}"/>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B9EA-4C63-8465-53353FF19F04}"/>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B9EA-4C63-8465-53353FF19F04}"/>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B9EA-4C63-8465-53353FF19F04}"/>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B9EA-4C63-8465-53353FF19F04}"/>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B9EA-4C63-8465-53353FF19F04}"/>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B9EA-4C63-8465-53353FF19F0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'H03'!$A$119:$C$152</c15:sqref>
                  </c15:fullRef>
                </c:ext>
              </c:extLst>
              <c:f>('H03'!$A$123:$C$125,'H03'!$A$130:$C$132,'H03'!$A$137:$C$139,'H03'!$A$144:$C$152)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'H03'!$D$119:$D$152</c15:sqref>
                  </c15:fullRef>
                </c:ext>
              </c:extLst>
              <c:f>('H03'!$D$123:$D$125,'H03'!$D$130:$D$132,'H03'!$D$137:$D$139,'H03'!$D$144:$D$152)</c:f>
              <c:numCache>
                <c:formatCode>0;;;</c:formatCode>
                <c:ptCount val="18"/>
                <c:pt idx="0">
                  <c:v>42.857142857142854</c:v>
                </c:pt>
                <c:pt idx="1">
                  <c:v>70</c:v>
                </c:pt>
                <c:pt idx="3">
                  <c:v>21.428571428571427</c:v>
                </c:pt>
                <c:pt idx="4">
                  <c:v>68.421052631578945</c:v>
                </c:pt>
                <c:pt idx="6">
                  <c:v>43.243243243243242</c:v>
                </c:pt>
                <c:pt idx="7">
                  <c:v>29.411764705882351</c:v>
                </c:pt>
                <c:pt idx="9">
                  <c:v>41.216216216216218</c:v>
                </c:pt>
                <c:pt idx="10">
                  <c:v>40.15748031496063</c:v>
                </c:pt>
                <c:pt idx="12">
                  <c:v>28.40909090909091</c:v>
                </c:pt>
                <c:pt idx="13">
                  <c:v>39.240506329113927</c:v>
                </c:pt>
                <c:pt idx="14">
                  <c:v>49.59349593495935</c:v>
                </c:pt>
                <c:pt idx="15">
                  <c:v>47.61904761904762</c:v>
                </c:pt>
                <c:pt idx="16">
                  <c:v>40.454545454545453</c:v>
                </c:pt>
                <c:pt idx="17">
                  <c:v>42.631578947368418</c:v>
                </c:pt>
              </c:numCache>
            </c:numRef>
          </c:val>
          <c:extLst>
            <c:ext xmlns:c15="http://schemas.microsoft.com/office/drawing/2012/chart" uri="{02D57815-91ED-43cb-92C2-25804820EDAC}">
              <c15:categoryFilterExceptions>
                <c15:categoryFilterException>
                  <c15:sqref>'H03'!$D$119</c15:sqref>
                  <c15:spPr xmlns:c15="http://schemas.microsoft.com/office/drawing/2012/chart">
                    <a:solidFill>
                      <a:srgbClr val="008B39"/>
                    </a:solidFill>
                    <a:ln>
                      <a:noFill/>
                    </a:ln>
                    <a:effectLst/>
                  </c15:spPr>
                  <c15:invertIfNegative val="0"/>
                  <c15:bubble3D val="0"/>
                </c15:categoryFilterException>
                <c15:categoryFilterException>
                  <c15:sqref>'H03'!$D$121</c15:sqref>
                  <c15:spPr xmlns:c15="http://schemas.microsoft.com/office/drawing/2012/chart">
                    <a:solidFill>
                      <a:srgbClr val="008B39"/>
                    </a:solidFill>
                    <a:ln>
                      <a:noFill/>
                    </a:ln>
                    <a:effectLst/>
                  </c15:spPr>
                  <c15:invertIfNegative val="0"/>
                  <c15:bubble3D val="0"/>
                </c15:categoryFilterException>
                <c15:categoryFilterException>
                  <c15:sqref>'H03'!$D$126</c15:sqref>
                  <c15:spPr xmlns:c15="http://schemas.microsoft.com/office/drawing/2012/chart">
                    <a:solidFill>
                      <a:srgbClr val="008B39"/>
                    </a:solidFill>
                    <a:ln>
                      <a:noFill/>
                    </a:ln>
                    <a:effectLst/>
                  </c15:spPr>
                  <c15:invertIfNegative val="0"/>
                  <c15:bubble3D val="0"/>
                </c15:categoryFilterException>
                <c15:categoryFilterException>
                  <c15:sqref>'H03'!$D$128</c15:sqref>
                  <c15:spPr xmlns:c15="http://schemas.microsoft.com/office/drawing/2012/chart">
                    <a:solidFill>
                      <a:srgbClr val="008B39"/>
                    </a:solidFill>
                    <a:ln>
                      <a:noFill/>
                    </a:ln>
                    <a:effectLst/>
                  </c15:spPr>
                  <c15:invertIfNegative val="0"/>
                  <c15:bubble3D val="0"/>
                </c15:categoryFilterException>
                <c15:categoryFilterException>
                  <c15:sqref>'H03'!$D$133</c15:sqref>
                  <c15:spPr xmlns:c15="http://schemas.microsoft.com/office/drawing/2012/chart">
                    <a:solidFill>
                      <a:srgbClr val="008B39"/>
                    </a:solidFill>
                    <a:ln>
                      <a:noFill/>
                    </a:ln>
                    <a:effectLst/>
                  </c15:spPr>
                  <c15:invertIfNegative val="0"/>
                  <c15:bubble3D val="0"/>
                </c15:categoryFilterException>
                <c15:categoryFilterException>
                  <c15:sqref>'H03'!$D$135</c15:sqref>
                  <c15:spPr xmlns:c15="http://schemas.microsoft.com/office/drawing/2012/chart">
                    <a:solidFill>
                      <a:srgbClr val="008B39"/>
                    </a:solidFill>
                    <a:ln>
                      <a:noFill/>
                    </a:ln>
                    <a:effectLst/>
                  </c15:spPr>
                  <c15:invertIfNegative val="0"/>
                  <c15:bubble3D val="0"/>
                </c15:categoryFilterException>
                <c15:categoryFilterException>
                  <c15:sqref>'H03'!$D$140</c15:sqref>
                  <c15:spPr xmlns:c15="http://schemas.microsoft.com/office/drawing/2012/chart">
                    <a:solidFill>
                      <a:srgbClr val="008B39"/>
                    </a:solidFill>
                    <a:ln>
                      <a:noFill/>
                    </a:ln>
                    <a:effectLst/>
                  </c15:spPr>
                  <c15:invertIfNegative val="0"/>
                  <c15:bubble3D val="0"/>
                </c15:categoryFilterException>
                <c15:categoryFilterException>
                  <c15:sqref>'H03'!$D$142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B9EA-4C63-8465-53353FF19F04}"/>
            </c:ext>
          </c:extLst>
        </c:ser>
        <c:ser>
          <c:idx val="1"/>
          <c:order val="1"/>
          <c:tx>
            <c:strRef>
              <c:f>'H03'!$E$118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B9EA-4C63-8465-53353FF19F04}"/>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B9EA-4C63-8465-53353FF19F04}"/>
              </c:ext>
            </c:extLst>
          </c:dPt>
          <c:dPt>
            <c:idx val="2"/>
            <c:invertIfNegative val="0"/>
            <c:bubble3D val="0"/>
            <c:spPr>
              <a:solidFill>
                <a:srgbClr val="FFCC66"/>
              </a:solidFill>
              <a:ln>
                <a:noFill/>
              </a:ln>
              <a:effectLst/>
            </c:spPr>
            <c:extLst>
              <c:ext xmlns:c16="http://schemas.microsoft.com/office/drawing/2014/chart" uri="{C3380CC4-5D6E-409C-BE32-E72D297353CC}">
                <c16:uniqueId val="{00000076-B9EA-4C63-8465-53353FF19F04}"/>
              </c:ext>
            </c:extLst>
          </c:dPt>
          <c:dPt>
            <c:idx val="3"/>
            <c:invertIfNegative val="0"/>
            <c:bubble3D val="0"/>
            <c:spPr>
              <a:solidFill>
                <a:srgbClr val="FFCC66"/>
              </a:solidFill>
              <a:ln>
                <a:noFill/>
              </a:ln>
              <a:effectLst/>
            </c:spPr>
            <c:extLst>
              <c:ext xmlns:c16="http://schemas.microsoft.com/office/drawing/2014/chart" uri="{C3380CC4-5D6E-409C-BE32-E72D297353CC}">
                <c16:uniqueId val="{0000007C-B9EA-4C63-8465-53353FF19F04}"/>
              </c:ext>
            </c:extLst>
          </c:dPt>
          <c:dPt>
            <c:idx val="5"/>
            <c:invertIfNegative val="0"/>
            <c:bubble3D val="0"/>
            <c:spPr>
              <a:solidFill>
                <a:srgbClr val="FFCC66"/>
              </a:solidFill>
              <a:ln>
                <a:noFill/>
              </a:ln>
              <a:effectLst/>
            </c:spPr>
            <c:extLst>
              <c:ext xmlns:c16="http://schemas.microsoft.com/office/drawing/2014/chart" uri="{C3380CC4-5D6E-409C-BE32-E72D297353CC}">
                <c16:uniqueId val="{0000007E-B9EA-4C63-8465-53353FF19F04}"/>
              </c:ext>
            </c:extLst>
          </c:dPt>
          <c:dPt>
            <c:idx val="6"/>
            <c:invertIfNegative val="0"/>
            <c:bubble3D val="0"/>
            <c:spPr>
              <a:solidFill>
                <a:srgbClr val="FFCC66"/>
              </a:solidFill>
              <a:ln>
                <a:noFill/>
              </a:ln>
              <a:effectLst/>
            </c:spPr>
            <c:extLst>
              <c:ext xmlns:c16="http://schemas.microsoft.com/office/drawing/2014/chart" uri="{C3380CC4-5D6E-409C-BE32-E72D297353CC}">
                <c16:uniqueId val="{00000084-B9EA-4C63-8465-53353FF19F04}"/>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B9EA-4C63-8465-53353FF19F04}"/>
              </c:ext>
            </c:extLst>
          </c:dPt>
          <c:dPt>
            <c:idx val="8"/>
            <c:invertIfNegative val="0"/>
            <c:bubble3D val="0"/>
            <c:spPr>
              <a:solidFill>
                <a:srgbClr val="FFCC66"/>
              </a:solidFill>
              <a:ln>
                <a:noFill/>
              </a:ln>
              <a:effectLst/>
            </c:spPr>
            <c:extLst>
              <c:ext xmlns:c16="http://schemas.microsoft.com/office/drawing/2014/chart" uri="{C3380CC4-5D6E-409C-BE32-E72D297353CC}">
                <c16:uniqueId val="{00000088-B9EA-4C63-8465-53353FF19F04}"/>
              </c:ext>
            </c:extLst>
          </c:dPt>
          <c:dPt>
            <c:idx val="9"/>
            <c:invertIfNegative val="0"/>
            <c:bubble3D val="0"/>
            <c:spPr>
              <a:solidFill>
                <a:srgbClr val="FFCC66"/>
              </a:solidFill>
              <a:ln>
                <a:noFill/>
              </a:ln>
              <a:effectLst/>
            </c:spPr>
            <c:extLst>
              <c:ext xmlns:c16="http://schemas.microsoft.com/office/drawing/2014/chart" uri="{C3380CC4-5D6E-409C-BE32-E72D297353CC}">
                <c16:uniqueId val="{0000008E-B9EA-4C63-8465-53353FF19F04}"/>
              </c:ext>
            </c:extLst>
          </c:dPt>
          <c:dPt>
            <c:idx val="11"/>
            <c:invertIfNegative val="0"/>
            <c:bubble3D val="0"/>
            <c:spPr>
              <a:solidFill>
                <a:srgbClr val="FFCC66"/>
              </a:solidFill>
              <a:ln>
                <a:noFill/>
              </a:ln>
              <a:effectLst/>
            </c:spPr>
            <c:extLst>
              <c:ext xmlns:c16="http://schemas.microsoft.com/office/drawing/2014/chart" uri="{C3380CC4-5D6E-409C-BE32-E72D297353CC}">
                <c16:uniqueId val="{00000090-B9EA-4C63-8465-53353FF19F04}"/>
              </c:ext>
            </c:extLst>
          </c:dPt>
          <c:dPt>
            <c:idx val="12"/>
            <c:invertIfNegative val="0"/>
            <c:bubble3D val="0"/>
            <c:spPr>
              <a:solidFill>
                <a:srgbClr val="FFCC66"/>
              </a:solidFill>
              <a:ln>
                <a:noFill/>
              </a:ln>
              <a:effectLst/>
            </c:spPr>
            <c:extLst>
              <c:ext xmlns:c16="http://schemas.microsoft.com/office/drawing/2014/chart" uri="{C3380CC4-5D6E-409C-BE32-E72D297353CC}">
                <c16:uniqueId val="{00000092-B9EA-4C63-8465-53353FF19F04}"/>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B9EA-4C63-8465-53353FF19F04}"/>
              </c:ext>
            </c:extLst>
          </c:dPt>
          <c:dPt>
            <c:idx val="14"/>
            <c:invertIfNegative val="0"/>
            <c:bubble3D val="0"/>
            <c:spPr>
              <a:solidFill>
                <a:srgbClr val="FFCC66"/>
              </a:solidFill>
              <a:ln>
                <a:noFill/>
              </a:ln>
              <a:effectLst/>
            </c:spPr>
            <c:extLst>
              <c:ext xmlns:c16="http://schemas.microsoft.com/office/drawing/2014/chart" uri="{C3380CC4-5D6E-409C-BE32-E72D297353CC}">
                <c16:uniqueId val="{00000096-B9EA-4C63-8465-53353FF19F04}"/>
              </c:ext>
            </c:extLst>
          </c:dPt>
          <c:dPt>
            <c:idx val="16"/>
            <c:invertIfNegative val="0"/>
            <c:bubble3D val="0"/>
            <c:spPr>
              <a:solidFill>
                <a:srgbClr val="FFCC66"/>
              </a:solidFill>
              <a:ln>
                <a:noFill/>
              </a:ln>
              <a:effectLst/>
            </c:spPr>
            <c:extLst>
              <c:ext xmlns:c16="http://schemas.microsoft.com/office/drawing/2014/chart" uri="{C3380CC4-5D6E-409C-BE32-E72D297353CC}">
                <c16:uniqueId val="{00000098-B9EA-4C63-8465-53353FF19F04}"/>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B9EA-4C63-8465-53353FF19F04}"/>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B9EA-4C63-8465-53353FF19F04}"/>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B9EA-4C63-8465-53353FF19F04}"/>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B9EA-4C63-8465-53353FF19F04}"/>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B9EA-4C63-8465-53353FF19F04}"/>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B9EA-4C63-8465-53353FF19F04}"/>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B9EA-4C63-8465-53353FF19F04}"/>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B9EA-4C63-8465-53353FF19F04}"/>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B9EA-4C63-8465-53353FF19F04}"/>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B9EA-4C63-8465-53353FF19F04}"/>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B9EA-4C63-8465-53353FF19F04}"/>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B9EA-4C63-8465-53353FF19F04}"/>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B9EA-4C63-8465-53353FF19F04}"/>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B9EA-4C63-8465-53353FF19F04}"/>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B9EA-4C63-8465-53353FF19F04}"/>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B9EA-4C63-8465-53353FF19F04}"/>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B9EA-4C63-8465-53353FF19F04}"/>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B9EA-4C63-8465-53353FF19F04}"/>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B9EA-4C63-8465-53353FF19F04}"/>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B9EA-4C63-8465-53353FF19F04}"/>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B9EA-4C63-8465-53353FF19F04}"/>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B9EA-4C63-8465-53353FF19F04}"/>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B9EA-4C63-8465-53353FF19F04}"/>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B9EA-4C63-8465-53353FF19F04}"/>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B9EA-4C63-8465-53353FF19F04}"/>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B9EA-4C63-8465-53353FF19F04}"/>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B9EA-4C63-8465-53353FF19F04}"/>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B9EA-4C63-8465-53353FF19F04}"/>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B9EA-4C63-8465-53353FF19F04}"/>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B9EA-4C63-8465-53353FF19F04}"/>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B9EA-4C63-8465-53353FF19F04}"/>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B9EA-4C63-8465-53353FF19F0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'H03'!$A$119:$C$152</c15:sqref>
                  </c15:fullRef>
                </c:ext>
              </c:extLst>
              <c:f>('H03'!$A$123:$C$125,'H03'!$A$130:$C$132,'H03'!$A$137:$C$139,'H03'!$A$144:$C$152)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'H03'!$E$119:$E$152</c15:sqref>
                  </c15:fullRef>
                </c:ext>
              </c:extLst>
              <c:f>('H03'!$E$123:$E$125,'H03'!$E$130:$E$132,'H03'!$E$137:$E$139,'H03'!$E$144:$E$152)</c:f>
              <c:numCache>
                <c:formatCode>0;;;</c:formatCode>
                <c:ptCount val="18"/>
                <c:pt idx="0">
                  <c:v>47.61904761904762</c:v>
                </c:pt>
                <c:pt idx="1">
                  <c:v>30</c:v>
                </c:pt>
                <c:pt idx="3">
                  <c:v>57.142857142857146</c:v>
                </c:pt>
                <c:pt idx="4">
                  <c:v>31.578947368421051</c:v>
                </c:pt>
                <c:pt idx="6">
                  <c:v>48.648648648648646</c:v>
                </c:pt>
                <c:pt idx="7">
                  <c:v>64.705882352941174</c:v>
                </c:pt>
                <c:pt idx="9">
                  <c:v>43.243243243243242</c:v>
                </c:pt>
                <c:pt idx="10">
                  <c:v>48.031496062992126</c:v>
                </c:pt>
                <c:pt idx="12">
                  <c:v>54.545454545454547</c:v>
                </c:pt>
                <c:pt idx="13">
                  <c:v>46.835443037974684</c:v>
                </c:pt>
                <c:pt idx="14">
                  <c:v>39.837398373983739</c:v>
                </c:pt>
                <c:pt idx="15">
                  <c:v>47.61904761904762</c:v>
                </c:pt>
                <c:pt idx="16">
                  <c:v>45.454545454545453</c:v>
                </c:pt>
                <c:pt idx="17">
                  <c:v>48.421052631578945</c:v>
                </c:pt>
              </c:numCache>
            </c:numRef>
          </c:val>
          <c:extLst>
            <c:ext xmlns:c15="http://schemas.microsoft.com/office/drawing/2012/chart" uri="{02D57815-91ED-43cb-92C2-25804820EDAC}">
              <c15:categoryFilterExceptions>
                <c15:categoryFilterException>
                  <c15:sqref>'H03'!$E$119</c15:sqref>
                  <c15:spPr xmlns:c15="http://schemas.microsoft.com/office/drawing/2012/chart">
                    <a:solidFill>
                      <a:srgbClr val="FFCC66"/>
                    </a:solidFill>
                    <a:ln>
                      <a:noFill/>
                    </a:ln>
                    <a:effectLst/>
                  </c15:spPr>
                  <c15:invertIfNegative val="0"/>
                  <c15:bubble3D val="0"/>
                </c15:categoryFilterException>
                <c15:categoryFilterException>
                  <c15:sqref>'H03'!$E$121</c15:sqref>
                  <c15:spPr xmlns:c15="http://schemas.microsoft.com/office/drawing/2012/chart">
                    <a:solidFill>
                      <a:srgbClr val="FFCC66"/>
                    </a:solidFill>
                    <a:ln>
                      <a:noFill/>
                    </a:ln>
                    <a:effectLst/>
                  </c15:spPr>
                  <c15:invertIfNegative val="0"/>
                  <c15:bubble3D val="0"/>
                </c15:categoryFilterException>
                <c15:categoryFilterException>
                  <c15:sqref>'H03'!$E$126</c15:sqref>
                  <c15:spPr xmlns:c15="http://schemas.microsoft.com/office/drawing/2012/chart">
                    <a:solidFill>
                      <a:srgbClr val="FFCC66"/>
                    </a:solidFill>
                    <a:ln>
                      <a:noFill/>
                    </a:ln>
                    <a:effectLst/>
                  </c15:spPr>
                  <c15:invertIfNegative val="0"/>
                  <c15:bubble3D val="0"/>
                </c15:categoryFilterException>
                <c15:categoryFilterException>
                  <c15:sqref>'H03'!$E$128</c15:sqref>
                  <c15:spPr xmlns:c15="http://schemas.microsoft.com/office/drawing/2012/chart">
                    <a:solidFill>
                      <a:srgbClr val="FFCC66"/>
                    </a:solidFill>
                    <a:ln>
                      <a:noFill/>
                    </a:ln>
                    <a:effectLst/>
                  </c15:spPr>
                  <c15:invertIfNegative val="0"/>
                  <c15:bubble3D val="0"/>
                </c15:categoryFilterException>
                <c15:categoryFilterException>
                  <c15:sqref>'H03'!$E$133</c15:sqref>
                  <c15:spPr xmlns:c15="http://schemas.microsoft.com/office/drawing/2012/chart">
                    <a:solidFill>
                      <a:srgbClr val="FFCC66"/>
                    </a:solidFill>
                    <a:ln>
                      <a:noFill/>
                    </a:ln>
                    <a:effectLst/>
                  </c15:spPr>
                  <c15:invertIfNegative val="0"/>
                  <c15:bubble3D val="0"/>
                </c15:categoryFilterException>
                <c15:categoryFilterException>
                  <c15:sqref>'H03'!$E$135</c15:sqref>
                  <c15:spPr xmlns:c15="http://schemas.microsoft.com/office/drawing/2012/chart">
                    <a:solidFill>
                      <a:srgbClr val="FFCC66"/>
                    </a:solidFill>
                    <a:ln>
                      <a:noFill/>
                    </a:ln>
                    <a:effectLst/>
                  </c15:spPr>
                  <c15:invertIfNegative val="0"/>
                  <c15:bubble3D val="0"/>
                </c15:categoryFilterException>
                <c15:categoryFilterException>
                  <c15:sqref>'H03'!$E$140</c15:sqref>
                  <c15:spPr xmlns:c15="http://schemas.microsoft.com/office/drawing/2012/chart">
                    <a:solidFill>
                      <a:srgbClr val="FFCC66"/>
                    </a:solidFill>
                    <a:ln>
                      <a:noFill/>
                    </a:ln>
                    <a:effectLst/>
                  </c15:spPr>
                  <c15:invertIfNegative val="0"/>
                  <c15:bubble3D val="0"/>
                </c15:categoryFilterException>
                <c15:categoryFilterException>
                  <c15:sqref>'H03'!$E$142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B9EA-4C63-8465-53353FF19F04}"/>
            </c:ext>
          </c:extLst>
        </c:ser>
        <c:ser>
          <c:idx val="2"/>
          <c:order val="2"/>
          <c:tx>
            <c:strRef>
              <c:f>'H03'!$F$118</c:f>
              <c:strCache>
                <c:ptCount val="1"/>
                <c:pt idx="0">
                  <c:v>Ofta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B9EA-4C63-8465-53353FF19F04}"/>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B9EA-4C63-8465-53353FF19F04}"/>
              </c:ext>
            </c:extLst>
          </c:dPt>
          <c:dPt>
            <c:idx val="2"/>
            <c:invertIfNegative val="0"/>
            <c:bubble3D val="0"/>
            <c:spPr>
              <a:solidFill>
                <a:srgbClr val="E63900"/>
              </a:solidFill>
              <a:ln>
                <a:noFill/>
              </a:ln>
              <a:effectLst/>
            </c:spPr>
            <c:extLst>
              <c:ext xmlns:c16="http://schemas.microsoft.com/office/drawing/2014/chart" uri="{C3380CC4-5D6E-409C-BE32-E72D297353CC}">
                <c16:uniqueId val="{000000E3-B9EA-4C63-8465-53353FF19F04}"/>
              </c:ext>
            </c:extLst>
          </c:dPt>
          <c:dPt>
            <c:idx val="3"/>
            <c:invertIfNegative val="0"/>
            <c:bubble3D val="0"/>
            <c:spPr>
              <a:solidFill>
                <a:srgbClr val="E63900"/>
              </a:solidFill>
              <a:ln>
                <a:noFill/>
              </a:ln>
              <a:effectLst/>
            </c:spPr>
            <c:extLst>
              <c:ext xmlns:c16="http://schemas.microsoft.com/office/drawing/2014/chart" uri="{C3380CC4-5D6E-409C-BE32-E72D297353CC}">
                <c16:uniqueId val="{000000E9-B9EA-4C63-8465-53353FF19F04}"/>
              </c:ext>
            </c:extLst>
          </c:dPt>
          <c:dPt>
            <c:idx val="5"/>
            <c:invertIfNegative val="0"/>
            <c:bubble3D val="0"/>
            <c:spPr>
              <a:solidFill>
                <a:srgbClr val="E63900"/>
              </a:solidFill>
              <a:ln>
                <a:noFill/>
              </a:ln>
              <a:effectLst/>
            </c:spPr>
            <c:extLst>
              <c:ext xmlns:c16="http://schemas.microsoft.com/office/drawing/2014/chart" uri="{C3380CC4-5D6E-409C-BE32-E72D297353CC}">
                <c16:uniqueId val="{000000EB-B9EA-4C63-8465-53353FF19F04}"/>
              </c:ext>
            </c:extLst>
          </c:dPt>
          <c:dPt>
            <c:idx val="6"/>
            <c:invertIfNegative val="0"/>
            <c:bubble3D val="0"/>
            <c:spPr>
              <a:solidFill>
                <a:srgbClr val="E63900"/>
              </a:solidFill>
              <a:ln>
                <a:noFill/>
              </a:ln>
              <a:effectLst/>
            </c:spPr>
            <c:extLst>
              <c:ext xmlns:c16="http://schemas.microsoft.com/office/drawing/2014/chart" uri="{C3380CC4-5D6E-409C-BE32-E72D297353CC}">
                <c16:uniqueId val="{000000F1-B9EA-4C63-8465-53353FF19F04}"/>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B9EA-4C63-8465-53353FF19F04}"/>
              </c:ext>
            </c:extLst>
          </c:dPt>
          <c:dPt>
            <c:idx val="8"/>
            <c:invertIfNegative val="0"/>
            <c:bubble3D val="0"/>
            <c:spPr>
              <a:solidFill>
                <a:srgbClr val="E63900"/>
              </a:solidFill>
              <a:ln>
                <a:noFill/>
              </a:ln>
              <a:effectLst/>
            </c:spPr>
            <c:extLst>
              <c:ext xmlns:c16="http://schemas.microsoft.com/office/drawing/2014/chart" uri="{C3380CC4-5D6E-409C-BE32-E72D297353CC}">
                <c16:uniqueId val="{000000F5-B9EA-4C63-8465-53353FF19F04}"/>
              </c:ext>
            </c:extLst>
          </c:dPt>
          <c:dPt>
            <c:idx val="9"/>
            <c:invertIfNegative val="0"/>
            <c:bubble3D val="0"/>
            <c:spPr>
              <a:solidFill>
                <a:srgbClr val="E63900"/>
              </a:solidFill>
              <a:ln>
                <a:noFill/>
              </a:ln>
              <a:effectLst/>
            </c:spPr>
            <c:extLst>
              <c:ext xmlns:c16="http://schemas.microsoft.com/office/drawing/2014/chart" uri="{C3380CC4-5D6E-409C-BE32-E72D297353CC}">
                <c16:uniqueId val="{000000FB-B9EA-4C63-8465-53353FF19F04}"/>
              </c:ext>
            </c:extLst>
          </c:dPt>
          <c:dPt>
            <c:idx val="11"/>
            <c:invertIfNegative val="0"/>
            <c:bubble3D val="0"/>
            <c:spPr>
              <a:solidFill>
                <a:srgbClr val="E63900"/>
              </a:solidFill>
              <a:ln>
                <a:noFill/>
              </a:ln>
              <a:effectLst/>
            </c:spPr>
            <c:extLst>
              <c:ext xmlns:c16="http://schemas.microsoft.com/office/drawing/2014/chart" uri="{C3380CC4-5D6E-409C-BE32-E72D297353CC}">
                <c16:uniqueId val="{000000FD-B9EA-4C63-8465-53353FF19F04}"/>
              </c:ext>
            </c:extLst>
          </c:dPt>
          <c:dPt>
            <c:idx val="12"/>
            <c:invertIfNegative val="0"/>
            <c:bubble3D val="0"/>
            <c:spPr>
              <a:solidFill>
                <a:srgbClr val="E63900"/>
              </a:solidFill>
              <a:ln>
                <a:noFill/>
              </a:ln>
              <a:effectLst/>
            </c:spPr>
            <c:extLst>
              <c:ext xmlns:c16="http://schemas.microsoft.com/office/drawing/2014/chart" uri="{C3380CC4-5D6E-409C-BE32-E72D297353CC}">
                <c16:uniqueId val="{000000FF-B9EA-4C63-8465-53353FF19F04}"/>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B9EA-4C63-8465-53353FF19F04}"/>
              </c:ext>
            </c:extLst>
          </c:dPt>
          <c:dPt>
            <c:idx val="14"/>
            <c:invertIfNegative val="0"/>
            <c:bubble3D val="0"/>
            <c:spPr>
              <a:solidFill>
                <a:srgbClr val="E63900"/>
              </a:solidFill>
              <a:ln>
                <a:noFill/>
              </a:ln>
              <a:effectLst/>
            </c:spPr>
            <c:extLst>
              <c:ext xmlns:c16="http://schemas.microsoft.com/office/drawing/2014/chart" uri="{C3380CC4-5D6E-409C-BE32-E72D297353CC}">
                <c16:uniqueId val="{00000103-B9EA-4C63-8465-53353FF19F04}"/>
              </c:ext>
            </c:extLst>
          </c:dPt>
          <c:dPt>
            <c:idx val="16"/>
            <c:invertIfNegative val="0"/>
            <c:bubble3D val="0"/>
            <c:spPr>
              <a:solidFill>
                <a:srgbClr val="E63900"/>
              </a:solidFill>
              <a:ln>
                <a:noFill/>
              </a:ln>
              <a:effectLst/>
            </c:spPr>
            <c:extLst>
              <c:ext xmlns:c16="http://schemas.microsoft.com/office/drawing/2014/chart" uri="{C3380CC4-5D6E-409C-BE32-E72D297353CC}">
                <c16:uniqueId val="{00000105-B9EA-4C63-8465-53353FF19F04}"/>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B9EA-4C63-8465-53353FF19F04}"/>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B9EA-4C63-8465-53353FF19F04}"/>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B9EA-4C63-8465-53353FF19F04}"/>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B9EA-4C63-8465-53353FF19F04}"/>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B9EA-4C63-8465-53353FF19F04}"/>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B9EA-4C63-8465-53353FF19F04}"/>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B9EA-4C63-8465-53353FF19F04}"/>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B9EA-4C63-8465-53353FF19F04}"/>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B9EA-4C63-8465-53353FF19F04}"/>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B9EA-4C63-8465-53353FF19F04}"/>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B9EA-4C63-8465-53353FF19F04}"/>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B9EA-4C63-8465-53353FF19F04}"/>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B9EA-4C63-8465-53353FF19F04}"/>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B9EA-4C63-8465-53353FF19F04}"/>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B9EA-4C63-8465-53353FF19F04}"/>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B9EA-4C63-8465-53353FF19F04}"/>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B9EA-4C63-8465-53353FF19F04}"/>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B9EA-4C63-8465-53353FF19F04}"/>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B9EA-4C63-8465-53353FF19F04}"/>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B9EA-4C63-8465-53353FF19F04}"/>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B9EA-4C63-8465-53353FF19F04}"/>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B9EA-4C63-8465-53353FF19F04}"/>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B9EA-4C63-8465-53353FF19F04}"/>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B9EA-4C63-8465-53353FF19F04}"/>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B9EA-4C63-8465-53353FF19F04}"/>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B9EA-4C63-8465-53353FF19F04}"/>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B9EA-4C63-8465-53353FF19F04}"/>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B9EA-4C63-8465-53353FF19F04}"/>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B9EA-4C63-8465-53353FF19F04}"/>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B9EA-4C63-8465-53353FF19F04}"/>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B9EA-4C63-8465-53353FF19F04}"/>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B9EA-4C63-8465-53353FF19F0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'H03'!$A$119:$C$152</c15:sqref>
                  </c15:fullRef>
                </c:ext>
              </c:extLst>
              <c:f>('H03'!$A$123:$C$125,'H03'!$A$130:$C$132,'H03'!$A$137:$C$139,'H03'!$A$144:$C$152)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'H03'!$F$119:$F$152</c15:sqref>
                  </c15:fullRef>
                </c:ext>
              </c:extLst>
              <c:f>('H03'!$F$123:$F$125,'H03'!$F$130:$F$132,'H03'!$F$137:$F$139,'H03'!$F$144:$F$152)</c:f>
              <c:numCache>
                <c:formatCode>0;;;</c:formatCode>
                <c:ptCount val="18"/>
                <c:pt idx="0">
                  <c:v>9.5238095238095237</c:v>
                </c:pt>
                <c:pt idx="1">
                  <c:v>0</c:v>
                </c:pt>
                <c:pt idx="3">
                  <c:v>21.428571428571427</c:v>
                </c:pt>
                <c:pt idx="4">
                  <c:v>0</c:v>
                </c:pt>
                <c:pt idx="6">
                  <c:v>8.1081081081081088</c:v>
                </c:pt>
                <c:pt idx="7">
                  <c:v>5.882352941176471</c:v>
                </c:pt>
                <c:pt idx="9">
                  <c:v>15.54054054054054</c:v>
                </c:pt>
                <c:pt idx="10">
                  <c:v>11.811023622047244</c:v>
                </c:pt>
                <c:pt idx="12">
                  <c:v>17.045454545454547</c:v>
                </c:pt>
                <c:pt idx="13">
                  <c:v>13.924050632911392</c:v>
                </c:pt>
                <c:pt idx="14">
                  <c:v>10.56910569105691</c:v>
                </c:pt>
                <c:pt idx="15">
                  <c:v>4.7619047619047619</c:v>
                </c:pt>
                <c:pt idx="16">
                  <c:v>14.090909090909092</c:v>
                </c:pt>
                <c:pt idx="17">
                  <c:v>8.9473684210526319</c:v>
                </c:pt>
              </c:numCache>
            </c:numRef>
          </c:val>
          <c:extLst xmlns:c15="http://schemas.microsoft.com/office/drawing/2012/chart">
            <c:ext xmlns:c15="http://schemas.microsoft.com/office/drawing/2012/chart" uri="{02D57815-91ED-43cb-92C2-25804820EDAC}">
              <c15:categoryFilterExceptions>
                <c15:categoryFilterException>
                  <c15:sqref>'H03'!$F$119</c15:sqref>
                  <c15:spPr xmlns:c15="http://schemas.microsoft.com/office/drawing/2012/chart">
                    <a:solidFill>
                      <a:srgbClr val="E63900"/>
                    </a:solidFill>
                    <a:ln>
                      <a:noFill/>
                    </a:ln>
                    <a:effectLst/>
                  </c15:spPr>
                  <c15:invertIfNegative val="0"/>
                  <c15:bubble3D val="0"/>
                </c15:categoryFilterException>
                <c15:categoryFilterException>
                  <c15:sqref>'H03'!$F$121</c15:sqref>
                  <c15:spPr xmlns:c15="http://schemas.microsoft.com/office/drawing/2012/chart">
                    <a:solidFill>
                      <a:srgbClr val="E63900"/>
                    </a:solidFill>
                    <a:ln>
                      <a:noFill/>
                    </a:ln>
                    <a:effectLst/>
                  </c15:spPr>
                  <c15:invertIfNegative val="0"/>
                  <c15:bubble3D val="0"/>
                </c15:categoryFilterException>
                <c15:categoryFilterException>
                  <c15:sqref>'H03'!$F$126</c15:sqref>
                  <c15:spPr xmlns:c15="http://schemas.microsoft.com/office/drawing/2012/chart">
                    <a:solidFill>
                      <a:srgbClr val="E63900"/>
                    </a:solidFill>
                    <a:ln>
                      <a:noFill/>
                    </a:ln>
                    <a:effectLst/>
                  </c15:spPr>
                  <c15:invertIfNegative val="0"/>
                  <c15:bubble3D val="0"/>
                </c15:categoryFilterException>
                <c15:categoryFilterException>
                  <c15:sqref>'H03'!$F$128</c15:sqref>
                  <c15:spPr xmlns:c15="http://schemas.microsoft.com/office/drawing/2012/chart">
                    <a:solidFill>
                      <a:srgbClr val="E63900"/>
                    </a:solidFill>
                    <a:ln>
                      <a:noFill/>
                    </a:ln>
                    <a:effectLst/>
                  </c15:spPr>
                  <c15:invertIfNegative val="0"/>
                  <c15:bubble3D val="0"/>
                </c15:categoryFilterException>
                <c15:categoryFilterException>
                  <c15:sqref>'H03'!$F$133</c15:sqref>
                  <c15:spPr xmlns:c15="http://schemas.microsoft.com/office/drawing/2012/chart">
                    <a:solidFill>
                      <a:srgbClr val="E63900"/>
                    </a:solidFill>
                    <a:ln>
                      <a:noFill/>
                    </a:ln>
                    <a:effectLst/>
                  </c15:spPr>
                  <c15:invertIfNegative val="0"/>
                  <c15:bubble3D val="0"/>
                </c15:categoryFilterException>
                <c15:categoryFilterException>
                  <c15:sqref>'H03'!$F$135</c15:sqref>
                  <c15:spPr xmlns:c15="http://schemas.microsoft.com/office/drawing/2012/chart">
                    <a:solidFill>
                      <a:srgbClr val="E63900"/>
                    </a:solidFill>
                    <a:ln>
                      <a:noFill/>
                    </a:ln>
                    <a:effectLst/>
                  </c15:spPr>
                  <c15:invertIfNegative val="0"/>
                  <c15:bubble3D val="0"/>
                </c15:categoryFilterException>
                <c15:categoryFilterException>
                  <c15:sqref>'H03'!$F$140</c15:sqref>
                  <c15:spPr xmlns:c15="http://schemas.microsoft.com/office/drawing/2012/chart">
                    <a:solidFill>
                      <a:srgbClr val="E63900"/>
                    </a:solidFill>
                    <a:ln>
                      <a:noFill/>
                    </a:ln>
                    <a:effectLst/>
                  </c15:spPr>
                  <c15:invertIfNegative val="0"/>
                  <c15:bubble3D val="0"/>
                </c15:categoryFilterException>
                <c15:categoryFilterException>
                  <c15:sqref>'H03'!$F$142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B9EA-4C63-8465-53353FF19F04}"/>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'H04'!$A$2</c:f>
          <c:strCache>
            <c:ptCount val="1"/>
            <c:pt idx="0">
              <c:v>Har du ont i magen?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'H04'!$C$37</c:f>
              <c:strCache>
                <c:ptCount val="1"/>
                <c:pt idx="0">
                  <c:v>Sällan</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14B0-42BB-9CE8-A3CE9D9829D1}"/>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14B0-42BB-9CE8-A3CE9D9829D1}"/>
              </c:ext>
            </c:extLst>
          </c:dPt>
          <c:dPt>
            <c:idx val="3"/>
            <c:invertIfNegative val="0"/>
            <c:bubble3D val="0"/>
            <c:spPr>
              <a:solidFill>
                <a:srgbClr val="008B39"/>
              </a:solidFill>
              <a:ln>
                <a:noFill/>
              </a:ln>
              <a:effectLst/>
            </c:spPr>
            <c:extLst>
              <c:ext xmlns:c16="http://schemas.microsoft.com/office/drawing/2014/chart" uri="{C3380CC4-5D6E-409C-BE32-E72D297353CC}">
                <c16:uniqueId val="{00000005-14B0-42BB-9CE8-A3CE9D9829D1}"/>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14B0-42BB-9CE8-A3CE9D9829D1}"/>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14B0-42BB-9CE8-A3CE9D9829D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'H04'!$C$38:$C$45</c:f>
              <c:numCache>
                <c:formatCode>0;;;</c:formatCode>
                <c:ptCount val="8"/>
                <c:pt idx="0">
                  <c:v>39.325842696629216</c:v>
                </c:pt>
                <c:pt idx="1">
                  <c:v>40.74074074074074</c:v>
                </c:pt>
                <c:pt idx="3">
                  <c:v>65.040650406504071</c:v>
                </c:pt>
                <c:pt idx="4">
                  <c:v>63.888888888888886</c:v>
                </c:pt>
                <c:pt idx="6">
                  <c:v>53.153153153153156</c:v>
                </c:pt>
                <c:pt idx="7">
                  <c:v>52.307692307692307</c:v>
                </c:pt>
              </c:numCache>
            </c:numRef>
          </c:val>
          <c:extLst>
            <c:ext xmlns:c16="http://schemas.microsoft.com/office/drawing/2014/chart" uri="{C3380CC4-5D6E-409C-BE32-E72D297353CC}">
              <c16:uniqueId val="{0000000A-14B0-42BB-9CE8-A3CE9D9829D1}"/>
            </c:ext>
          </c:extLst>
        </c:ser>
        <c:ser>
          <c:idx val="1"/>
          <c:order val="1"/>
          <c:tx>
            <c:strRef>
              <c:f>'H04'!$D$37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14B0-42BB-9CE8-A3CE9D9829D1}"/>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14B0-42BB-9CE8-A3CE9D9829D1}"/>
              </c:ext>
            </c:extLst>
          </c:dPt>
          <c:dPt>
            <c:idx val="3"/>
            <c:invertIfNegative val="0"/>
            <c:bubble3D val="0"/>
            <c:spPr>
              <a:solidFill>
                <a:srgbClr val="FFCC66"/>
              </a:solidFill>
              <a:ln>
                <a:noFill/>
              </a:ln>
              <a:effectLst/>
            </c:spPr>
            <c:extLst>
              <c:ext xmlns:c16="http://schemas.microsoft.com/office/drawing/2014/chart" uri="{C3380CC4-5D6E-409C-BE32-E72D297353CC}">
                <c16:uniqueId val="{00000010-14B0-42BB-9CE8-A3CE9D9829D1}"/>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14B0-42BB-9CE8-A3CE9D9829D1}"/>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14B0-42BB-9CE8-A3CE9D9829D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'H04'!$D$38:$D$45</c:f>
              <c:numCache>
                <c:formatCode>0;;;</c:formatCode>
                <c:ptCount val="8"/>
                <c:pt idx="0">
                  <c:v>41.573033707865171</c:v>
                </c:pt>
                <c:pt idx="1">
                  <c:v>46.913580246913583</c:v>
                </c:pt>
                <c:pt idx="3">
                  <c:v>28.45528455284553</c:v>
                </c:pt>
                <c:pt idx="4">
                  <c:v>27.777777777777779</c:v>
                </c:pt>
                <c:pt idx="6">
                  <c:v>34.234234234234236</c:v>
                </c:pt>
                <c:pt idx="7">
                  <c:v>37.435897435897438</c:v>
                </c:pt>
              </c:numCache>
            </c:numRef>
          </c:val>
          <c:extLst>
            <c:ext xmlns:c16="http://schemas.microsoft.com/office/drawing/2014/chart" uri="{C3380CC4-5D6E-409C-BE32-E72D297353CC}">
              <c16:uniqueId val="{00000015-14B0-42BB-9CE8-A3CE9D9829D1}"/>
            </c:ext>
          </c:extLst>
        </c:ser>
        <c:ser>
          <c:idx val="2"/>
          <c:order val="2"/>
          <c:tx>
            <c:strRef>
              <c:f>'H04'!$E$37</c:f>
              <c:strCache>
                <c:ptCount val="1"/>
                <c:pt idx="0">
                  <c:v>Ofta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14B0-42BB-9CE8-A3CE9D9829D1}"/>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14B0-42BB-9CE8-A3CE9D9829D1}"/>
              </c:ext>
            </c:extLst>
          </c:dPt>
          <c:dPt>
            <c:idx val="3"/>
            <c:invertIfNegative val="0"/>
            <c:bubble3D val="0"/>
            <c:spPr>
              <a:solidFill>
                <a:srgbClr val="E63900"/>
              </a:solidFill>
              <a:ln>
                <a:noFill/>
              </a:ln>
              <a:effectLst/>
            </c:spPr>
            <c:extLst>
              <c:ext xmlns:c16="http://schemas.microsoft.com/office/drawing/2014/chart" uri="{C3380CC4-5D6E-409C-BE32-E72D297353CC}">
                <c16:uniqueId val="{0000001B-14B0-42BB-9CE8-A3CE9D9829D1}"/>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14B0-42BB-9CE8-A3CE9D9829D1}"/>
              </c:ext>
            </c:extLst>
          </c:dPt>
          <c:dPt>
            <c:idx val="6"/>
            <c:invertIfNegative val="0"/>
            <c:bubble3D val="0"/>
            <c:spPr>
              <a:solidFill>
                <a:srgbClr val="E63900"/>
              </a:solidFill>
              <a:ln>
                <a:noFill/>
              </a:ln>
              <a:effectLst/>
            </c:spPr>
            <c:extLst>
              <c:ext xmlns:c16="http://schemas.microsoft.com/office/drawing/2014/chart" uri="{C3380CC4-5D6E-409C-BE32-E72D297353CC}">
                <c16:uniqueId val="{0000001F-14B0-42BB-9CE8-A3CE9D9829D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'H04'!$E$38:$E$45</c:f>
              <c:numCache>
                <c:formatCode>0;;;</c:formatCode>
                <c:ptCount val="8"/>
                <c:pt idx="0">
                  <c:v>19.101123595505619</c:v>
                </c:pt>
                <c:pt idx="1">
                  <c:v>12.345679012345679</c:v>
                </c:pt>
                <c:pt idx="3">
                  <c:v>6.5040650406504064</c:v>
                </c:pt>
                <c:pt idx="4">
                  <c:v>8.3333333333333339</c:v>
                </c:pt>
                <c:pt idx="6">
                  <c:v>12.612612612612613</c:v>
                </c:pt>
                <c:pt idx="7">
                  <c:v>10.256410256410257</c:v>
                </c:pt>
              </c:numCache>
            </c:numRef>
          </c:val>
          <c:extLst xmlns:c15="http://schemas.microsoft.com/office/drawing/2012/chart">
            <c:ext xmlns:c16="http://schemas.microsoft.com/office/drawing/2014/chart" uri="{C3380CC4-5D6E-409C-BE32-E72D297353CC}">
              <c16:uniqueId val="{00000020-14B0-42BB-9CE8-A3CE9D9829D1}"/>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'H04'!$A$51</c:f>
          <c:strCache>
            <c:ptCount val="1"/>
            <c:pt idx="0">
              <c:v>Har du ont i magen?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'H04'!$D$118</c:f>
              <c:strCache>
                <c:ptCount val="1"/>
                <c:pt idx="0">
                  <c:v>Sällan</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ED94-4992-83D1-4AB5E2257F75}"/>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ED94-4992-83D1-4AB5E2257F75}"/>
              </c:ext>
            </c:extLst>
          </c:dPt>
          <c:dPt>
            <c:idx val="2"/>
            <c:invertIfNegative val="0"/>
            <c:bubble3D val="0"/>
            <c:spPr>
              <a:solidFill>
                <a:srgbClr val="008B39"/>
              </a:solidFill>
              <a:ln>
                <a:noFill/>
              </a:ln>
              <a:effectLst/>
            </c:spPr>
            <c:extLst>
              <c:ext xmlns:c16="http://schemas.microsoft.com/office/drawing/2014/chart" uri="{C3380CC4-5D6E-409C-BE32-E72D297353CC}">
                <c16:uniqueId val="{00000009-ED94-4992-83D1-4AB5E2257F75}"/>
              </c:ext>
            </c:extLst>
          </c:dPt>
          <c:dPt>
            <c:idx val="3"/>
            <c:invertIfNegative val="0"/>
            <c:bubble3D val="0"/>
            <c:spPr>
              <a:solidFill>
                <a:srgbClr val="008B39"/>
              </a:solidFill>
              <a:ln>
                <a:noFill/>
              </a:ln>
              <a:effectLst/>
            </c:spPr>
            <c:extLst>
              <c:ext xmlns:c16="http://schemas.microsoft.com/office/drawing/2014/chart" uri="{C3380CC4-5D6E-409C-BE32-E72D297353CC}">
                <c16:uniqueId val="{0000000F-ED94-4992-83D1-4AB5E2257F75}"/>
              </c:ext>
            </c:extLst>
          </c:dPt>
          <c:dPt>
            <c:idx val="5"/>
            <c:invertIfNegative val="0"/>
            <c:bubble3D val="0"/>
            <c:spPr>
              <a:solidFill>
                <a:srgbClr val="008B39"/>
              </a:solidFill>
              <a:ln>
                <a:noFill/>
              </a:ln>
              <a:effectLst/>
            </c:spPr>
            <c:extLst>
              <c:ext xmlns:c16="http://schemas.microsoft.com/office/drawing/2014/chart" uri="{C3380CC4-5D6E-409C-BE32-E72D297353CC}">
                <c16:uniqueId val="{00000011-ED94-4992-83D1-4AB5E2257F75}"/>
              </c:ext>
            </c:extLst>
          </c:dPt>
          <c:dPt>
            <c:idx val="6"/>
            <c:invertIfNegative val="0"/>
            <c:bubble3D val="0"/>
            <c:spPr>
              <a:solidFill>
                <a:srgbClr val="008B39"/>
              </a:solidFill>
              <a:ln>
                <a:noFill/>
              </a:ln>
              <a:effectLst/>
            </c:spPr>
            <c:extLst>
              <c:ext xmlns:c16="http://schemas.microsoft.com/office/drawing/2014/chart" uri="{C3380CC4-5D6E-409C-BE32-E72D297353CC}">
                <c16:uniqueId val="{00000017-ED94-4992-83D1-4AB5E2257F75}"/>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ED94-4992-83D1-4AB5E2257F75}"/>
              </c:ext>
            </c:extLst>
          </c:dPt>
          <c:dPt>
            <c:idx val="8"/>
            <c:invertIfNegative val="0"/>
            <c:bubble3D val="0"/>
            <c:spPr>
              <a:solidFill>
                <a:srgbClr val="008B39"/>
              </a:solidFill>
              <a:ln>
                <a:noFill/>
              </a:ln>
              <a:effectLst/>
            </c:spPr>
            <c:extLst>
              <c:ext xmlns:c16="http://schemas.microsoft.com/office/drawing/2014/chart" uri="{C3380CC4-5D6E-409C-BE32-E72D297353CC}">
                <c16:uniqueId val="{0000001B-ED94-4992-83D1-4AB5E2257F75}"/>
              </c:ext>
            </c:extLst>
          </c:dPt>
          <c:dPt>
            <c:idx val="9"/>
            <c:invertIfNegative val="0"/>
            <c:bubble3D val="0"/>
            <c:spPr>
              <a:solidFill>
                <a:srgbClr val="008B39"/>
              </a:solidFill>
              <a:ln>
                <a:noFill/>
              </a:ln>
              <a:effectLst/>
            </c:spPr>
            <c:extLst>
              <c:ext xmlns:c16="http://schemas.microsoft.com/office/drawing/2014/chart" uri="{C3380CC4-5D6E-409C-BE32-E72D297353CC}">
                <c16:uniqueId val="{00000021-ED94-4992-83D1-4AB5E2257F75}"/>
              </c:ext>
            </c:extLst>
          </c:dPt>
          <c:dPt>
            <c:idx val="11"/>
            <c:invertIfNegative val="0"/>
            <c:bubble3D val="0"/>
            <c:spPr>
              <a:solidFill>
                <a:srgbClr val="008B39"/>
              </a:solidFill>
              <a:ln>
                <a:noFill/>
              </a:ln>
              <a:effectLst/>
            </c:spPr>
            <c:extLst>
              <c:ext xmlns:c16="http://schemas.microsoft.com/office/drawing/2014/chart" uri="{C3380CC4-5D6E-409C-BE32-E72D297353CC}">
                <c16:uniqueId val="{00000023-ED94-4992-83D1-4AB5E2257F75}"/>
              </c:ext>
            </c:extLst>
          </c:dPt>
          <c:dPt>
            <c:idx val="12"/>
            <c:invertIfNegative val="0"/>
            <c:bubble3D val="0"/>
            <c:spPr>
              <a:solidFill>
                <a:srgbClr val="008B39"/>
              </a:solidFill>
              <a:ln>
                <a:noFill/>
              </a:ln>
              <a:effectLst/>
            </c:spPr>
            <c:extLst>
              <c:ext xmlns:c16="http://schemas.microsoft.com/office/drawing/2014/chart" uri="{C3380CC4-5D6E-409C-BE32-E72D297353CC}">
                <c16:uniqueId val="{00000025-ED94-4992-83D1-4AB5E2257F75}"/>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ED94-4992-83D1-4AB5E2257F75}"/>
              </c:ext>
            </c:extLst>
          </c:dPt>
          <c:dPt>
            <c:idx val="14"/>
            <c:invertIfNegative val="0"/>
            <c:bubble3D val="0"/>
            <c:spPr>
              <a:solidFill>
                <a:srgbClr val="008B39"/>
              </a:solidFill>
              <a:ln>
                <a:noFill/>
              </a:ln>
              <a:effectLst/>
            </c:spPr>
            <c:extLst>
              <c:ext xmlns:c16="http://schemas.microsoft.com/office/drawing/2014/chart" uri="{C3380CC4-5D6E-409C-BE32-E72D297353CC}">
                <c16:uniqueId val="{00000029-ED94-4992-83D1-4AB5E2257F75}"/>
              </c:ext>
            </c:extLst>
          </c:dPt>
          <c:dPt>
            <c:idx val="16"/>
            <c:invertIfNegative val="0"/>
            <c:bubble3D val="0"/>
            <c:spPr>
              <a:solidFill>
                <a:srgbClr val="008B39"/>
              </a:solidFill>
              <a:ln>
                <a:noFill/>
              </a:ln>
              <a:effectLst/>
            </c:spPr>
            <c:extLst>
              <c:ext xmlns:c16="http://schemas.microsoft.com/office/drawing/2014/chart" uri="{C3380CC4-5D6E-409C-BE32-E72D297353CC}">
                <c16:uniqueId val="{0000002B-ED94-4992-83D1-4AB5E2257F75}"/>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ED94-4992-83D1-4AB5E2257F75}"/>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ED94-4992-83D1-4AB5E2257F75}"/>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ED94-4992-83D1-4AB5E2257F75}"/>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ED94-4992-83D1-4AB5E2257F75}"/>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ED94-4992-83D1-4AB5E2257F75}"/>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ED94-4992-83D1-4AB5E2257F75}"/>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ED94-4992-83D1-4AB5E2257F75}"/>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ED94-4992-83D1-4AB5E2257F75}"/>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ED94-4992-83D1-4AB5E2257F75}"/>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ED94-4992-83D1-4AB5E2257F75}"/>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ED94-4992-83D1-4AB5E2257F75}"/>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ED94-4992-83D1-4AB5E2257F75}"/>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ED94-4992-83D1-4AB5E2257F75}"/>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ED94-4992-83D1-4AB5E2257F75}"/>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ED94-4992-83D1-4AB5E2257F75}"/>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ED94-4992-83D1-4AB5E2257F75}"/>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ED94-4992-83D1-4AB5E2257F75}"/>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ED94-4992-83D1-4AB5E2257F75}"/>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ED94-4992-83D1-4AB5E2257F75}"/>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ED94-4992-83D1-4AB5E2257F75}"/>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ED94-4992-83D1-4AB5E2257F75}"/>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ED94-4992-83D1-4AB5E2257F75}"/>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ED94-4992-83D1-4AB5E2257F75}"/>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ED94-4992-83D1-4AB5E2257F75}"/>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ED94-4992-83D1-4AB5E2257F75}"/>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ED94-4992-83D1-4AB5E2257F75}"/>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ED94-4992-83D1-4AB5E2257F75}"/>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ED94-4992-83D1-4AB5E2257F75}"/>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ED94-4992-83D1-4AB5E2257F75}"/>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ED94-4992-83D1-4AB5E2257F75}"/>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ED94-4992-83D1-4AB5E2257F75}"/>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ED94-4992-83D1-4AB5E2257F7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'H04'!$A$119:$C$152</c15:sqref>
                  </c15:fullRef>
                </c:ext>
              </c:extLst>
              <c:f>('H04'!$A$123:$C$125,'H04'!$A$130:$C$132,'H04'!$A$137:$C$139,'H04'!$A$144:$C$152)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'H04'!$D$119:$D$152</c15:sqref>
                  </c15:fullRef>
                </c:ext>
              </c:extLst>
              <c:f>('H04'!$D$123:$D$125,'H04'!$D$130:$D$132,'H04'!$D$137:$D$139,'H04'!$D$144:$D$152)</c:f>
              <c:numCache>
                <c:formatCode>0;;;</c:formatCode>
                <c:ptCount val="18"/>
                <c:pt idx="0">
                  <c:v>47.61904761904762</c:v>
                </c:pt>
                <c:pt idx="1">
                  <c:v>60</c:v>
                </c:pt>
                <c:pt idx="3">
                  <c:v>50</c:v>
                </c:pt>
                <c:pt idx="4">
                  <c:v>84.21052631578948</c:v>
                </c:pt>
                <c:pt idx="6">
                  <c:v>47.222222222222221</c:v>
                </c:pt>
                <c:pt idx="7">
                  <c:v>54.285714285714285</c:v>
                </c:pt>
                <c:pt idx="9">
                  <c:v>55.629139072847686</c:v>
                </c:pt>
                <c:pt idx="10">
                  <c:v>46.564885496183209</c:v>
                </c:pt>
                <c:pt idx="12">
                  <c:v>39.325842696629216</c:v>
                </c:pt>
                <c:pt idx="13">
                  <c:v>40.74074074074074</c:v>
                </c:pt>
                <c:pt idx="14">
                  <c:v>65.040650406504071</c:v>
                </c:pt>
                <c:pt idx="15">
                  <c:v>63.888888888888886</c:v>
                </c:pt>
                <c:pt idx="16">
                  <c:v>53.153153153153156</c:v>
                </c:pt>
                <c:pt idx="17">
                  <c:v>52.307692307692307</c:v>
                </c:pt>
              </c:numCache>
            </c:numRef>
          </c:val>
          <c:extLst>
            <c:ext xmlns:c15="http://schemas.microsoft.com/office/drawing/2012/chart" uri="{02D57815-91ED-43cb-92C2-25804820EDAC}">
              <c15:categoryFilterExceptions>
                <c15:categoryFilterException>
                  <c15:sqref>'H04'!$D$119</c15:sqref>
                  <c15:spPr xmlns:c15="http://schemas.microsoft.com/office/drawing/2012/chart">
                    <a:solidFill>
                      <a:srgbClr val="008B39"/>
                    </a:solidFill>
                    <a:ln>
                      <a:noFill/>
                    </a:ln>
                    <a:effectLst/>
                  </c15:spPr>
                  <c15:invertIfNegative val="0"/>
                  <c15:bubble3D val="0"/>
                </c15:categoryFilterException>
                <c15:categoryFilterException>
                  <c15:sqref>'H04'!$D$121</c15:sqref>
                  <c15:spPr xmlns:c15="http://schemas.microsoft.com/office/drawing/2012/chart">
                    <a:solidFill>
                      <a:srgbClr val="008B39"/>
                    </a:solidFill>
                    <a:ln>
                      <a:noFill/>
                    </a:ln>
                    <a:effectLst/>
                  </c15:spPr>
                  <c15:invertIfNegative val="0"/>
                  <c15:bubble3D val="0"/>
                </c15:categoryFilterException>
                <c15:categoryFilterException>
                  <c15:sqref>'H04'!$D$126</c15:sqref>
                  <c15:spPr xmlns:c15="http://schemas.microsoft.com/office/drawing/2012/chart">
                    <a:solidFill>
                      <a:srgbClr val="008B39"/>
                    </a:solidFill>
                    <a:ln>
                      <a:noFill/>
                    </a:ln>
                    <a:effectLst/>
                  </c15:spPr>
                  <c15:invertIfNegative val="0"/>
                  <c15:bubble3D val="0"/>
                </c15:categoryFilterException>
                <c15:categoryFilterException>
                  <c15:sqref>'H04'!$D$128</c15:sqref>
                  <c15:spPr xmlns:c15="http://schemas.microsoft.com/office/drawing/2012/chart">
                    <a:solidFill>
                      <a:srgbClr val="008B39"/>
                    </a:solidFill>
                    <a:ln>
                      <a:noFill/>
                    </a:ln>
                    <a:effectLst/>
                  </c15:spPr>
                  <c15:invertIfNegative val="0"/>
                  <c15:bubble3D val="0"/>
                </c15:categoryFilterException>
                <c15:categoryFilterException>
                  <c15:sqref>'H04'!$D$133</c15:sqref>
                  <c15:spPr xmlns:c15="http://schemas.microsoft.com/office/drawing/2012/chart">
                    <a:solidFill>
                      <a:srgbClr val="008B39"/>
                    </a:solidFill>
                    <a:ln>
                      <a:noFill/>
                    </a:ln>
                    <a:effectLst/>
                  </c15:spPr>
                  <c15:invertIfNegative val="0"/>
                  <c15:bubble3D val="0"/>
                </c15:categoryFilterException>
                <c15:categoryFilterException>
                  <c15:sqref>'H04'!$D$135</c15:sqref>
                  <c15:spPr xmlns:c15="http://schemas.microsoft.com/office/drawing/2012/chart">
                    <a:solidFill>
                      <a:srgbClr val="008B39"/>
                    </a:solidFill>
                    <a:ln>
                      <a:noFill/>
                    </a:ln>
                    <a:effectLst/>
                  </c15:spPr>
                  <c15:invertIfNegative val="0"/>
                  <c15:bubble3D val="0"/>
                </c15:categoryFilterException>
                <c15:categoryFilterException>
                  <c15:sqref>'H04'!$D$140</c15:sqref>
                  <c15:spPr xmlns:c15="http://schemas.microsoft.com/office/drawing/2012/chart">
                    <a:solidFill>
                      <a:srgbClr val="008B39"/>
                    </a:solidFill>
                    <a:ln>
                      <a:noFill/>
                    </a:ln>
                    <a:effectLst/>
                  </c15:spPr>
                  <c15:invertIfNegative val="0"/>
                  <c15:bubble3D val="0"/>
                </c15:categoryFilterException>
                <c15:categoryFilterException>
                  <c15:sqref>'H04'!$D$142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ED94-4992-83D1-4AB5E2257F75}"/>
            </c:ext>
          </c:extLst>
        </c:ser>
        <c:ser>
          <c:idx val="1"/>
          <c:order val="1"/>
          <c:tx>
            <c:strRef>
              <c:f>'H04'!$E$118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ED94-4992-83D1-4AB5E2257F75}"/>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ED94-4992-83D1-4AB5E2257F75}"/>
              </c:ext>
            </c:extLst>
          </c:dPt>
          <c:dPt>
            <c:idx val="2"/>
            <c:invertIfNegative val="0"/>
            <c:bubble3D val="0"/>
            <c:spPr>
              <a:solidFill>
                <a:srgbClr val="FFCC66"/>
              </a:solidFill>
              <a:ln>
                <a:noFill/>
              </a:ln>
              <a:effectLst/>
            </c:spPr>
            <c:extLst>
              <c:ext xmlns:c16="http://schemas.microsoft.com/office/drawing/2014/chart" uri="{C3380CC4-5D6E-409C-BE32-E72D297353CC}">
                <c16:uniqueId val="{00000076-ED94-4992-83D1-4AB5E2257F75}"/>
              </c:ext>
            </c:extLst>
          </c:dPt>
          <c:dPt>
            <c:idx val="3"/>
            <c:invertIfNegative val="0"/>
            <c:bubble3D val="0"/>
            <c:spPr>
              <a:solidFill>
                <a:srgbClr val="FFCC66"/>
              </a:solidFill>
              <a:ln>
                <a:noFill/>
              </a:ln>
              <a:effectLst/>
            </c:spPr>
            <c:extLst>
              <c:ext xmlns:c16="http://schemas.microsoft.com/office/drawing/2014/chart" uri="{C3380CC4-5D6E-409C-BE32-E72D297353CC}">
                <c16:uniqueId val="{0000007C-ED94-4992-83D1-4AB5E2257F75}"/>
              </c:ext>
            </c:extLst>
          </c:dPt>
          <c:dPt>
            <c:idx val="5"/>
            <c:invertIfNegative val="0"/>
            <c:bubble3D val="0"/>
            <c:spPr>
              <a:solidFill>
                <a:srgbClr val="FFCC66"/>
              </a:solidFill>
              <a:ln>
                <a:noFill/>
              </a:ln>
              <a:effectLst/>
            </c:spPr>
            <c:extLst>
              <c:ext xmlns:c16="http://schemas.microsoft.com/office/drawing/2014/chart" uri="{C3380CC4-5D6E-409C-BE32-E72D297353CC}">
                <c16:uniqueId val="{0000007E-ED94-4992-83D1-4AB5E2257F75}"/>
              </c:ext>
            </c:extLst>
          </c:dPt>
          <c:dPt>
            <c:idx val="6"/>
            <c:invertIfNegative val="0"/>
            <c:bubble3D val="0"/>
            <c:spPr>
              <a:solidFill>
                <a:srgbClr val="FFCC66"/>
              </a:solidFill>
              <a:ln>
                <a:noFill/>
              </a:ln>
              <a:effectLst/>
            </c:spPr>
            <c:extLst>
              <c:ext xmlns:c16="http://schemas.microsoft.com/office/drawing/2014/chart" uri="{C3380CC4-5D6E-409C-BE32-E72D297353CC}">
                <c16:uniqueId val="{00000084-ED94-4992-83D1-4AB5E2257F75}"/>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ED94-4992-83D1-4AB5E2257F75}"/>
              </c:ext>
            </c:extLst>
          </c:dPt>
          <c:dPt>
            <c:idx val="8"/>
            <c:invertIfNegative val="0"/>
            <c:bubble3D val="0"/>
            <c:spPr>
              <a:solidFill>
                <a:srgbClr val="FFCC66"/>
              </a:solidFill>
              <a:ln>
                <a:noFill/>
              </a:ln>
              <a:effectLst/>
            </c:spPr>
            <c:extLst>
              <c:ext xmlns:c16="http://schemas.microsoft.com/office/drawing/2014/chart" uri="{C3380CC4-5D6E-409C-BE32-E72D297353CC}">
                <c16:uniqueId val="{00000088-ED94-4992-83D1-4AB5E2257F75}"/>
              </c:ext>
            </c:extLst>
          </c:dPt>
          <c:dPt>
            <c:idx val="9"/>
            <c:invertIfNegative val="0"/>
            <c:bubble3D val="0"/>
            <c:spPr>
              <a:solidFill>
                <a:srgbClr val="FFCC66"/>
              </a:solidFill>
              <a:ln>
                <a:noFill/>
              </a:ln>
              <a:effectLst/>
            </c:spPr>
            <c:extLst>
              <c:ext xmlns:c16="http://schemas.microsoft.com/office/drawing/2014/chart" uri="{C3380CC4-5D6E-409C-BE32-E72D297353CC}">
                <c16:uniqueId val="{0000008E-ED94-4992-83D1-4AB5E2257F75}"/>
              </c:ext>
            </c:extLst>
          </c:dPt>
          <c:dPt>
            <c:idx val="11"/>
            <c:invertIfNegative val="0"/>
            <c:bubble3D val="0"/>
            <c:spPr>
              <a:solidFill>
                <a:srgbClr val="FFCC66"/>
              </a:solidFill>
              <a:ln>
                <a:noFill/>
              </a:ln>
              <a:effectLst/>
            </c:spPr>
            <c:extLst>
              <c:ext xmlns:c16="http://schemas.microsoft.com/office/drawing/2014/chart" uri="{C3380CC4-5D6E-409C-BE32-E72D297353CC}">
                <c16:uniqueId val="{00000090-ED94-4992-83D1-4AB5E2257F75}"/>
              </c:ext>
            </c:extLst>
          </c:dPt>
          <c:dPt>
            <c:idx val="12"/>
            <c:invertIfNegative val="0"/>
            <c:bubble3D val="0"/>
            <c:spPr>
              <a:solidFill>
                <a:srgbClr val="FFCC66"/>
              </a:solidFill>
              <a:ln>
                <a:noFill/>
              </a:ln>
              <a:effectLst/>
            </c:spPr>
            <c:extLst>
              <c:ext xmlns:c16="http://schemas.microsoft.com/office/drawing/2014/chart" uri="{C3380CC4-5D6E-409C-BE32-E72D297353CC}">
                <c16:uniqueId val="{00000092-ED94-4992-83D1-4AB5E2257F75}"/>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ED94-4992-83D1-4AB5E2257F75}"/>
              </c:ext>
            </c:extLst>
          </c:dPt>
          <c:dPt>
            <c:idx val="14"/>
            <c:invertIfNegative val="0"/>
            <c:bubble3D val="0"/>
            <c:spPr>
              <a:solidFill>
                <a:srgbClr val="FFCC66"/>
              </a:solidFill>
              <a:ln>
                <a:noFill/>
              </a:ln>
              <a:effectLst/>
            </c:spPr>
            <c:extLst>
              <c:ext xmlns:c16="http://schemas.microsoft.com/office/drawing/2014/chart" uri="{C3380CC4-5D6E-409C-BE32-E72D297353CC}">
                <c16:uniqueId val="{00000096-ED94-4992-83D1-4AB5E2257F75}"/>
              </c:ext>
            </c:extLst>
          </c:dPt>
          <c:dPt>
            <c:idx val="16"/>
            <c:invertIfNegative val="0"/>
            <c:bubble3D val="0"/>
            <c:spPr>
              <a:solidFill>
                <a:srgbClr val="FFCC66"/>
              </a:solidFill>
              <a:ln>
                <a:noFill/>
              </a:ln>
              <a:effectLst/>
            </c:spPr>
            <c:extLst>
              <c:ext xmlns:c16="http://schemas.microsoft.com/office/drawing/2014/chart" uri="{C3380CC4-5D6E-409C-BE32-E72D297353CC}">
                <c16:uniqueId val="{00000098-ED94-4992-83D1-4AB5E2257F75}"/>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ED94-4992-83D1-4AB5E2257F75}"/>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ED94-4992-83D1-4AB5E2257F75}"/>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ED94-4992-83D1-4AB5E2257F75}"/>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ED94-4992-83D1-4AB5E2257F75}"/>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ED94-4992-83D1-4AB5E2257F75}"/>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ED94-4992-83D1-4AB5E2257F75}"/>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ED94-4992-83D1-4AB5E2257F75}"/>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ED94-4992-83D1-4AB5E2257F75}"/>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ED94-4992-83D1-4AB5E2257F75}"/>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ED94-4992-83D1-4AB5E2257F75}"/>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ED94-4992-83D1-4AB5E2257F75}"/>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ED94-4992-83D1-4AB5E2257F75}"/>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ED94-4992-83D1-4AB5E2257F75}"/>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ED94-4992-83D1-4AB5E2257F75}"/>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ED94-4992-83D1-4AB5E2257F75}"/>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ED94-4992-83D1-4AB5E2257F75}"/>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ED94-4992-83D1-4AB5E2257F75}"/>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ED94-4992-83D1-4AB5E2257F75}"/>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ED94-4992-83D1-4AB5E2257F75}"/>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ED94-4992-83D1-4AB5E2257F75}"/>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ED94-4992-83D1-4AB5E2257F75}"/>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ED94-4992-83D1-4AB5E2257F75}"/>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ED94-4992-83D1-4AB5E2257F75}"/>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ED94-4992-83D1-4AB5E2257F75}"/>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ED94-4992-83D1-4AB5E2257F75}"/>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ED94-4992-83D1-4AB5E2257F75}"/>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ED94-4992-83D1-4AB5E2257F75}"/>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ED94-4992-83D1-4AB5E2257F75}"/>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ED94-4992-83D1-4AB5E2257F75}"/>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ED94-4992-83D1-4AB5E2257F75}"/>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ED94-4992-83D1-4AB5E2257F75}"/>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ED94-4992-83D1-4AB5E2257F7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'H04'!$A$119:$C$152</c15:sqref>
                  </c15:fullRef>
                </c:ext>
              </c:extLst>
              <c:f>('H04'!$A$123:$C$125,'H04'!$A$130:$C$132,'H04'!$A$137:$C$139,'H04'!$A$144:$C$152)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'H04'!$E$119:$E$152</c15:sqref>
                  </c15:fullRef>
                </c:ext>
              </c:extLst>
              <c:f>('H04'!$E$123:$E$125,'H04'!$E$130:$E$132,'H04'!$E$137:$E$139,'H04'!$E$144:$E$152)</c:f>
              <c:numCache>
                <c:formatCode>0;;;</c:formatCode>
                <c:ptCount val="18"/>
                <c:pt idx="0">
                  <c:v>42.857142857142854</c:v>
                </c:pt>
                <c:pt idx="1">
                  <c:v>40</c:v>
                </c:pt>
                <c:pt idx="3">
                  <c:v>50</c:v>
                </c:pt>
                <c:pt idx="4">
                  <c:v>5.2631578947368425</c:v>
                </c:pt>
                <c:pt idx="6">
                  <c:v>47.222222222222221</c:v>
                </c:pt>
                <c:pt idx="7">
                  <c:v>37.142857142857146</c:v>
                </c:pt>
                <c:pt idx="9">
                  <c:v>28.476821192052981</c:v>
                </c:pt>
                <c:pt idx="10">
                  <c:v>41.984732824427482</c:v>
                </c:pt>
                <c:pt idx="12">
                  <c:v>41.573033707865171</c:v>
                </c:pt>
                <c:pt idx="13">
                  <c:v>46.913580246913583</c:v>
                </c:pt>
                <c:pt idx="14">
                  <c:v>28.45528455284553</c:v>
                </c:pt>
                <c:pt idx="15">
                  <c:v>27.777777777777779</c:v>
                </c:pt>
                <c:pt idx="16">
                  <c:v>34.234234234234236</c:v>
                </c:pt>
                <c:pt idx="17">
                  <c:v>37.435897435897438</c:v>
                </c:pt>
              </c:numCache>
            </c:numRef>
          </c:val>
          <c:extLst>
            <c:ext xmlns:c15="http://schemas.microsoft.com/office/drawing/2012/chart" uri="{02D57815-91ED-43cb-92C2-25804820EDAC}">
              <c15:categoryFilterExceptions>
                <c15:categoryFilterException>
                  <c15:sqref>'H04'!$E$119</c15:sqref>
                  <c15:spPr xmlns:c15="http://schemas.microsoft.com/office/drawing/2012/chart">
                    <a:solidFill>
                      <a:srgbClr val="FFCC66"/>
                    </a:solidFill>
                    <a:ln>
                      <a:noFill/>
                    </a:ln>
                    <a:effectLst/>
                  </c15:spPr>
                  <c15:invertIfNegative val="0"/>
                  <c15:bubble3D val="0"/>
                </c15:categoryFilterException>
                <c15:categoryFilterException>
                  <c15:sqref>'H04'!$E$121</c15:sqref>
                  <c15:spPr xmlns:c15="http://schemas.microsoft.com/office/drawing/2012/chart">
                    <a:solidFill>
                      <a:srgbClr val="FFCC66"/>
                    </a:solidFill>
                    <a:ln>
                      <a:noFill/>
                    </a:ln>
                    <a:effectLst/>
                  </c15:spPr>
                  <c15:invertIfNegative val="0"/>
                  <c15:bubble3D val="0"/>
                </c15:categoryFilterException>
                <c15:categoryFilterException>
                  <c15:sqref>'H04'!$E$126</c15:sqref>
                  <c15:spPr xmlns:c15="http://schemas.microsoft.com/office/drawing/2012/chart">
                    <a:solidFill>
                      <a:srgbClr val="FFCC66"/>
                    </a:solidFill>
                    <a:ln>
                      <a:noFill/>
                    </a:ln>
                    <a:effectLst/>
                  </c15:spPr>
                  <c15:invertIfNegative val="0"/>
                  <c15:bubble3D val="0"/>
                </c15:categoryFilterException>
                <c15:categoryFilterException>
                  <c15:sqref>'H04'!$E$128</c15:sqref>
                  <c15:spPr xmlns:c15="http://schemas.microsoft.com/office/drawing/2012/chart">
                    <a:solidFill>
                      <a:srgbClr val="FFCC66"/>
                    </a:solidFill>
                    <a:ln>
                      <a:noFill/>
                    </a:ln>
                    <a:effectLst/>
                  </c15:spPr>
                  <c15:invertIfNegative val="0"/>
                  <c15:bubble3D val="0"/>
                </c15:categoryFilterException>
                <c15:categoryFilterException>
                  <c15:sqref>'H04'!$E$133</c15:sqref>
                  <c15:spPr xmlns:c15="http://schemas.microsoft.com/office/drawing/2012/chart">
                    <a:solidFill>
                      <a:srgbClr val="FFCC66"/>
                    </a:solidFill>
                    <a:ln>
                      <a:noFill/>
                    </a:ln>
                    <a:effectLst/>
                  </c15:spPr>
                  <c15:invertIfNegative val="0"/>
                  <c15:bubble3D val="0"/>
                </c15:categoryFilterException>
                <c15:categoryFilterException>
                  <c15:sqref>'H04'!$E$135</c15:sqref>
                  <c15:spPr xmlns:c15="http://schemas.microsoft.com/office/drawing/2012/chart">
                    <a:solidFill>
                      <a:srgbClr val="FFCC66"/>
                    </a:solidFill>
                    <a:ln>
                      <a:noFill/>
                    </a:ln>
                    <a:effectLst/>
                  </c15:spPr>
                  <c15:invertIfNegative val="0"/>
                  <c15:bubble3D val="0"/>
                </c15:categoryFilterException>
                <c15:categoryFilterException>
                  <c15:sqref>'H04'!$E$140</c15:sqref>
                  <c15:spPr xmlns:c15="http://schemas.microsoft.com/office/drawing/2012/chart">
                    <a:solidFill>
                      <a:srgbClr val="FFCC66"/>
                    </a:solidFill>
                    <a:ln>
                      <a:noFill/>
                    </a:ln>
                    <a:effectLst/>
                  </c15:spPr>
                  <c15:invertIfNegative val="0"/>
                  <c15:bubble3D val="0"/>
                </c15:categoryFilterException>
                <c15:categoryFilterException>
                  <c15:sqref>'H04'!$E$142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ED94-4992-83D1-4AB5E2257F75}"/>
            </c:ext>
          </c:extLst>
        </c:ser>
        <c:ser>
          <c:idx val="2"/>
          <c:order val="2"/>
          <c:tx>
            <c:strRef>
              <c:f>'H04'!$F$118</c:f>
              <c:strCache>
                <c:ptCount val="1"/>
                <c:pt idx="0">
                  <c:v>Ofta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ED94-4992-83D1-4AB5E2257F75}"/>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ED94-4992-83D1-4AB5E2257F75}"/>
              </c:ext>
            </c:extLst>
          </c:dPt>
          <c:dPt>
            <c:idx val="2"/>
            <c:invertIfNegative val="0"/>
            <c:bubble3D val="0"/>
            <c:spPr>
              <a:solidFill>
                <a:srgbClr val="E63900"/>
              </a:solidFill>
              <a:ln>
                <a:noFill/>
              </a:ln>
              <a:effectLst/>
            </c:spPr>
            <c:extLst>
              <c:ext xmlns:c16="http://schemas.microsoft.com/office/drawing/2014/chart" uri="{C3380CC4-5D6E-409C-BE32-E72D297353CC}">
                <c16:uniqueId val="{000000E3-ED94-4992-83D1-4AB5E2257F75}"/>
              </c:ext>
            </c:extLst>
          </c:dPt>
          <c:dPt>
            <c:idx val="3"/>
            <c:invertIfNegative val="0"/>
            <c:bubble3D val="0"/>
            <c:spPr>
              <a:solidFill>
                <a:srgbClr val="E63900"/>
              </a:solidFill>
              <a:ln>
                <a:noFill/>
              </a:ln>
              <a:effectLst/>
            </c:spPr>
            <c:extLst>
              <c:ext xmlns:c16="http://schemas.microsoft.com/office/drawing/2014/chart" uri="{C3380CC4-5D6E-409C-BE32-E72D297353CC}">
                <c16:uniqueId val="{000000E9-ED94-4992-83D1-4AB5E2257F75}"/>
              </c:ext>
            </c:extLst>
          </c:dPt>
          <c:dPt>
            <c:idx val="5"/>
            <c:invertIfNegative val="0"/>
            <c:bubble3D val="0"/>
            <c:spPr>
              <a:solidFill>
                <a:srgbClr val="E63900"/>
              </a:solidFill>
              <a:ln>
                <a:noFill/>
              </a:ln>
              <a:effectLst/>
            </c:spPr>
            <c:extLst>
              <c:ext xmlns:c16="http://schemas.microsoft.com/office/drawing/2014/chart" uri="{C3380CC4-5D6E-409C-BE32-E72D297353CC}">
                <c16:uniqueId val="{000000EB-ED94-4992-83D1-4AB5E2257F75}"/>
              </c:ext>
            </c:extLst>
          </c:dPt>
          <c:dPt>
            <c:idx val="6"/>
            <c:invertIfNegative val="0"/>
            <c:bubble3D val="0"/>
            <c:spPr>
              <a:solidFill>
                <a:srgbClr val="E63900"/>
              </a:solidFill>
              <a:ln>
                <a:noFill/>
              </a:ln>
              <a:effectLst/>
            </c:spPr>
            <c:extLst>
              <c:ext xmlns:c16="http://schemas.microsoft.com/office/drawing/2014/chart" uri="{C3380CC4-5D6E-409C-BE32-E72D297353CC}">
                <c16:uniqueId val="{000000F1-ED94-4992-83D1-4AB5E2257F75}"/>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ED94-4992-83D1-4AB5E2257F75}"/>
              </c:ext>
            </c:extLst>
          </c:dPt>
          <c:dPt>
            <c:idx val="8"/>
            <c:invertIfNegative val="0"/>
            <c:bubble3D val="0"/>
            <c:spPr>
              <a:solidFill>
                <a:srgbClr val="E63900"/>
              </a:solidFill>
              <a:ln>
                <a:noFill/>
              </a:ln>
              <a:effectLst/>
            </c:spPr>
            <c:extLst>
              <c:ext xmlns:c16="http://schemas.microsoft.com/office/drawing/2014/chart" uri="{C3380CC4-5D6E-409C-BE32-E72D297353CC}">
                <c16:uniqueId val="{000000F5-ED94-4992-83D1-4AB5E2257F75}"/>
              </c:ext>
            </c:extLst>
          </c:dPt>
          <c:dPt>
            <c:idx val="9"/>
            <c:invertIfNegative val="0"/>
            <c:bubble3D val="0"/>
            <c:spPr>
              <a:solidFill>
                <a:srgbClr val="E63900"/>
              </a:solidFill>
              <a:ln>
                <a:noFill/>
              </a:ln>
              <a:effectLst/>
            </c:spPr>
            <c:extLst>
              <c:ext xmlns:c16="http://schemas.microsoft.com/office/drawing/2014/chart" uri="{C3380CC4-5D6E-409C-BE32-E72D297353CC}">
                <c16:uniqueId val="{000000FB-ED94-4992-83D1-4AB5E2257F75}"/>
              </c:ext>
            </c:extLst>
          </c:dPt>
          <c:dPt>
            <c:idx val="11"/>
            <c:invertIfNegative val="0"/>
            <c:bubble3D val="0"/>
            <c:spPr>
              <a:solidFill>
                <a:srgbClr val="E63900"/>
              </a:solidFill>
              <a:ln>
                <a:noFill/>
              </a:ln>
              <a:effectLst/>
            </c:spPr>
            <c:extLst>
              <c:ext xmlns:c16="http://schemas.microsoft.com/office/drawing/2014/chart" uri="{C3380CC4-5D6E-409C-BE32-E72D297353CC}">
                <c16:uniqueId val="{000000FD-ED94-4992-83D1-4AB5E2257F75}"/>
              </c:ext>
            </c:extLst>
          </c:dPt>
          <c:dPt>
            <c:idx val="12"/>
            <c:invertIfNegative val="0"/>
            <c:bubble3D val="0"/>
            <c:spPr>
              <a:solidFill>
                <a:srgbClr val="E63900"/>
              </a:solidFill>
              <a:ln>
                <a:noFill/>
              </a:ln>
              <a:effectLst/>
            </c:spPr>
            <c:extLst>
              <c:ext xmlns:c16="http://schemas.microsoft.com/office/drawing/2014/chart" uri="{C3380CC4-5D6E-409C-BE32-E72D297353CC}">
                <c16:uniqueId val="{000000FF-ED94-4992-83D1-4AB5E2257F75}"/>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ED94-4992-83D1-4AB5E2257F75}"/>
              </c:ext>
            </c:extLst>
          </c:dPt>
          <c:dPt>
            <c:idx val="14"/>
            <c:invertIfNegative val="0"/>
            <c:bubble3D val="0"/>
            <c:spPr>
              <a:solidFill>
                <a:srgbClr val="E63900"/>
              </a:solidFill>
              <a:ln>
                <a:noFill/>
              </a:ln>
              <a:effectLst/>
            </c:spPr>
            <c:extLst>
              <c:ext xmlns:c16="http://schemas.microsoft.com/office/drawing/2014/chart" uri="{C3380CC4-5D6E-409C-BE32-E72D297353CC}">
                <c16:uniqueId val="{00000103-ED94-4992-83D1-4AB5E2257F75}"/>
              </c:ext>
            </c:extLst>
          </c:dPt>
          <c:dPt>
            <c:idx val="16"/>
            <c:invertIfNegative val="0"/>
            <c:bubble3D val="0"/>
            <c:spPr>
              <a:solidFill>
                <a:srgbClr val="E63900"/>
              </a:solidFill>
              <a:ln>
                <a:noFill/>
              </a:ln>
              <a:effectLst/>
            </c:spPr>
            <c:extLst>
              <c:ext xmlns:c16="http://schemas.microsoft.com/office/drawing/2014/chart" uri="{C3380CC4-5D6E-409C-BE32-E72D297353CC}">
                <c16:uniqueId val="{00000105-ED94-4992-83D1-4AB5E2257F75}"/>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ED94-4992-83D1-4AB5E2257F75}"/>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ED94-4992-83D1-4AB5E2257F75}"/>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ED94-4992-83D1-4AB5E2257F75}"/>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ED94-4992-83D1-4AB5E2257F75}"/>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ED94-4992-83D1-4AB5E2257F75}"/>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ED94-4992-83D1-4AB5E2257F75}"/>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ED94-4992-83D1-4AB5E2257F75}"/>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ED94-4992-83D1-4AB5E2257F75}"/>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ED94-4992-83D1-4AB5E2257F75}"/>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ED94-4992-83D1-4AB5E2257F75}"/>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ED94-4992-83D1-4AB5E2257F75}"/>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ED94-4992-83D1-4AB5E2257F75}"/>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ED94-4992-83D1-4AB5E2257F75}"/>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ED94-4992-83D1-4AB5E2257F75}"/>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ED94-4992-83D1-4AB5E2257F75}"/>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ED94-4992-83D1-4AB5E2257F75}"/>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ED94-4992-83D1-4AB5E2257F75}"/>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ED94-4992-83D1-4AB5E2257F75}"/>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ED94-4992-83D1-4AB5E2257F75}"/>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ED94-4992-83D1-4AB5E2257F75}"/>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ED94-4992-83D1-4AB5E2257F75}"/>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ED94-4992-83D1-4AB5E2257F75}"/>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ED94-4992-83D1-4AB5E2257F75}"/>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ED94-4992-83D1-4AB5E2257F75}"/>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ED94-4992-83D1-4AB5E2257F75}"/>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ED94-4992-83D1-4AB5E2257F75}"/>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ED94-4992-83D1-4AB5E2257F75}"/>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ED94-4992-83D1-4AB5E2257F75}"/>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ED94-4992-83D1-4AB5E2257F75}"/>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ED94-4992-83D1-4AB5E2257F75}"/>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ED94-4992-83D1-4AB5E2257F75}"/>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ED94-4992-83D1-4AB5E2257F7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'H04'!$A$119:$C$152</c15:sqref>
                  </c15:fullRef>
                </c:ext>
              </c:extLst>
              <c:f>('H04'!$A$123:$C$125,'H04'!$A$130:$C$132,'H04'!$A$137:$C$139,'H04'!$A$144:$C$152)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'H04'!$F$119:$F$152</c15:sqref>
                  </c15:fullRef>
                </c:ext>
              </c:extLst>
              <c:f>('H04'!$F$123:$F$125,'H04'!$F$130:$F$132,'H04'!$F$137:$F$139,'H04'!$F$144:$F$152)</c:f>
              <c:numCache>
                <c:formatCode>0;;;</c:formatCode>
                <c:ptCount val="18"/>
                <c:pt idx="0">
                  <c:v>9.5238095238095237</c:v>
                </c:pt>
                <c:pt idx="1">
                  <c:v>0</c:v>
                </c:pt>
                <c:pt idx="3">
                  <c:v>0</c:v>
                </c:pt>
                <c:pt idx="4">
                  <c:v>10.526315789473685</c:v>
                </c:pt>
                <c:pt idx="6">
                  <c:v>5.5555555555555554</c:v>
                </c:pt>
                <c:pt idx="7">
                  <c:v>8.5714285714285712</c:v>
                </c:pt>
                <c:pt idx="9">
                  <c:v>15.894039735099337</c:v>
                </c:pt>
                <c:pt idx="10">
                  <c:v>11.450381679389313</c:v>
                </c:pt>
                <c:pt idx="12">
                  <c:v>19.101123595505619</c:v>
                </c:pt>
                <c:pt idx="13">
                  <c:v>12.345679012345679</c:v>
                </c:pt>
                <c:pt idx="14">
                  <c:v>6.5040650406504064</c:v>
                </c:pt>
                <c:pt idx="15">
                  <c:v>8.3333333333333339</c:v>
                </c:pt>
                <c:pt idx="16">
                  <c:v>12.612612612612613</c:v>
                </c:pt>
                <c:pt idx="17">
                  <c:v>10.256410256410257</c:v>
                </c:pt>
              </c:numCache>
            </c:numRef>
          </c:val>
          <c:extLst xmlns:c15="http://schemas.microsoft.com/office/drawing/2012/chart">
            <c:ext xmlns:c15="http://schemas.microsoft.com/office/drawing/2012/chart" uri="{02D57815-91ED-43cb-92C2-25804820EDAC}">
              <c15:categoryFilterExceptions>
                <c15:categoryFilterException>
                  <c15:sqref>'H04'!$F$119</c15:sqref>
                  <c15:spPr xmlns:c15="http://schemas.microsoft.com/office/drawing/2012/chart">
                    <a:solidFill>
                      <a:srgbClr val="E63900"/>
                    </a:solidFill>
                    <a:ln>
                      <a:noFill/>
                    </a:ln>
                    <a:effectLst/>
                  </c15:spPr>
                  <c15:invertIfNegative val="0"/>
                  <c15:bubble3D val="0"/>
                </c15:categoryFilterException>
                <c15:categoryFilterException>
                  <c15:sqref>'H04'!$F$121</c15:sqref>
                  <c15:spPr xmlns:c15="http://schemas.microsoft.com/office/drawing/2012/chart">
                    <a:solidFill>
                      <a:srgbClr val="E63900"/>
                    </a:solidFill>
                    <a:ln>
                      <a:noFill/>
                    </a:ln>
                    <a:effectLst/>
                  </c15:spPr>
                  <c15:invertIfNegative val="0"/>
                  <c15:bubble3D val="0"/>
                </c15:categoryFilterException>
                <c15:categoryFilterException>
                  <c15:sqref>'H04'!$F$126</c15:sqref>
                  <c15:spPr xmlns:c15="http://schemas.microsoft.com/office/drawing/2012/chart">
                    <a:solidFill>
                      <a:srgbClr val="E63900"/>
                    </a:solidFill>
                    <a:ln>
                      <a:noFill/>
                    </a:ln>
                    <a:effectLst/>
                  </c15:spPr>
                  <c15:invertIfNegative val="0"/>
                  <c15:bubble3D val="0"/>
                </c15:categoryFilterException>
                <c15:categoryFilterException>
                  <c15:sqref>'H04'!$F$128</c15:sqref>
                  <c15:spPr xmlns:c15="http://schemas.microsoft.com/office/drawing/2012/chart">
                    <a:solidFill>
                      <a:srgbClr val="E63900"/>
                    </a:solidFill>
                    <a:ln>
                      <a:noFill/>
                    </a:ln>
                    <a:effectLst/>
                  </c15:spPr>
                  <c15:invertIfNegative val="0"/>
                  <c15:bubble3D val="0"/>
                </c15:categoryFilterException>
                <c15:categoryFilterException>
                  <c15:sqref>'H04'!$F$133</c15:sqref>
                  <c15:spPr xmlns:c15="http://schemas.microsoft.com/office/drawing/2012/chart">
                    <a:solidFill>
                      <a:srgbClr val="E63900"/>
                    </a:solidFill>
                    <a:ln>
                      <a:noFill/>
                    </a:ln>
                    <a:effectLst/>
                  </c15:spPr>
                  <c15:invertIfNegative val="0"/>
                  <c15:bubble3D val="0"/>
                </c15:categoryFilterException>
                <c15:categoryFilterException>
                  <c15:sqref>'H04'!$F$135</c15:sqref>
                  <c15:spPr xmlns:c15="http://schemas.microsoft.com/office/drawing/2012/chart">
                    <a:solidFill>
                      <a:srgbClr val="E63900"/>
                    </a:solidFill>
                    <a:ln>
                      <a:noFill/>
                    </a:ln>
                    <a:effectLst/>
                  </c15:spPr>
                  <c15:invertIfNegative val="0"/>
                  <c15:bubble3D val="0"/>
                </c15:categoryFilterException>
                <c15:categoryFilterException>
                  <c15:sqref>'H04'!$F$140</c15:sqref>
                  <c15:spPr xmlns:c15="http://schemas.microsoft.com/office/drawing/2012/chart">
                    <a:solidFill>
                      <a:srgbClr val="E63900"/>
                    </a:solidFill>
                    <a:ln>
                      <a:noFill/>
                    </a:ln>
                    <a:effectLst/>
                  </c15:spPr>
                  <c15:invertIfNegative val="0"/>
                  <c15:bubble3D val="0"/>
                </c15:categoryFilterException>
                <c15:categoryFilterException>
                  <c15:sqref>'H04'!$F$142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ED94-4992-83D1-4AB5E2257F75}"/>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'H05'!$A$2</c:f>
          <c:strCache>
            <c:ptCount val="1"/>
            <c:pt idx="0">
              <c:v>Sover du dåligt?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'H05'!$C$37</c:f>
              <c:strCache>
                <c:ptCount val="1"/>
                <c:pt idx="0">
                  <c:v>Sällan</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0823-4343-AA45-AD340781C82F}"/>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0823-4343-AA45-AD340781C82F}"/>
              </c:ext>
            </c:extLst>
          </c:dPt>
          <c:dPt>
            <c:idx val="3"/>
            <c:invertIfNegative val="0"/>
            <c:bubble3D val="0"/>
            <c:spPr>
              <a:solidFill>
                <a:srgbClr val="008B39"/>
              </a:solidFill>
              <a:ln>
                <a:noFill/>
              </a:ln>
              <a:effectLst/>
            </c:spPr>
            <c:extLst>
              <c:ext xmlns:c16="http://schemas.microsoft.com/office/drawing/2014/chart" uri="{C3380CC4-5D6E-409C-BE32-E72D297353CC}">
                <c16:uniqueId val="{00000005-0823-4343-AA45-AD340781C82F}"/>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0823-4343-AA45-AD340781C82F}"/>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0823-4343-AA45-AD340781C82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'H05'!$C$38:$C$45</c:f>
              <c:numCache>
                <c:formatCode>0;;;</c:formatCode>
                <c:ptCount val="8"/>
                <c:pt idx="0">
                  <c:v>42.857142857142854</c:v>
                </c:pt>
                <c:pt idx="1">
                  <c:v>48.75</c:v>
                </c:pt>
                <c:pt idx="3">
                  <c:v>44.354838709677416</c:v>
                </c:pt>
                <c:pt idx="4">
                  <c:v>41.509433962264154</c:v>
                </c:pt>
                <c:pt idx="6">
                  <c:v>42.222222222222221</c:v>
                </c:pt>
                <c:pt idx="7">
                  <c:v>43.229166666666664</c:v>
                </c:pt>
              </c:numCache>
            </c:numRef>
          </c:val>
          <c:extLst>
            <c:ext xmlns:c16="http://schemas.microsoft.com/office/drawing/2014/chart" uri="{C3380CC4-5D6E-409C-BE32-E72D297353CC}">
              <c16:uniqueId val="{0000000A-0823-4343-AA45-AD340781C82F}"/>
            </c:ext>
          </c:extLst>
        </c:ser>
        <c:ser>
          <c:idx val="1"/>
          <c:order val="1"/>
          <c:tx>
            <c:strRef>
              <c:f>'H05'!$D$37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0823-4343-AA45-AD340781C82F}"/>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0823-4343-AA45-AD340781C82F}"/>
              </c:ext>
            </c:extLst>
          </c:dPt>
          <c:dPt>
            <c:idx val="3"/>
            <c:invertIfNegative val="0"/>
            <c:bubble3D val="0"/>
            <c:spPr>
              <a:solidFill>
                <a:srgbClr val="FFCC66"/>
              </a:solidFill>
              <a:ln>
                <a:noFill/>
              </a:ln>
              <a:effectLst/>
            </c:spPr>
            <c:extLst>
              <c:ext xmlns:c16="http://schemas.microsoft.com/office/drawing/2014/chart" uri="{C3380CC4-5D6E-409C-BE32-E72D297353CC}">
                <c16:uniqueId val="{00000010-0823-4343-AA45-AD340781C82F}"/>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0823-4343-AA45-AD340781C82F}"/>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0823-4343-AA45-AD340781C82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'H05'!$D$38:$D$45</c:f>
              <c:numCache>
                <c:formatCode>0;;;</c:formatCode>
                <c:ptCount val="8"/>
                <c:pt idx="0">
                  <c:v>42.857142857142854</c:v>
                </c:pt>
                <c:pt idx="1">
                  <c:v>30</c:v>
                </c:pt>
                <c:pt idx="3">
                  <c:v>42.741935483870968</c:v>
                </c:pt>
                <c:pt idx="4">
                  <c:v>46.226415094339622</c:v>
                </c:pt>
                <c:pt idx="6">
                  <c:v>43.111111111111114</c:v>
                </c:pt>
                <c:pt idx="7">
                  <c:v>39.583333333333336</c:v>
                </c:pt>
              </c:numCache>
            </c:numRef>
          </c:val>
          <c:extLst>
            <c:ext xmlns:c16="http://schemas.microsoft.com/office/drawing/2014/chart" uri="{C3380CC4-5D6E-409C-BE32-E72D297353CC}">
              <c16:uniqueId val="{00000015-0823-4343-AA45-AD340781C82F}"/>
            </c:ext>
          </c:extLst>
        </c:ser>
        <c:ser>
          <c:idx val="2"/>
          <c:order val="2"/>
          <c:tx>
            <c:strRef>
              <c:f>'H05'!$E$37</c:f>
              <c:strCache>
                <c:ptCount val="1"/>
                <c:pt idx="0">
                  <c:v>Ofta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0823-4343-AA45-AD340781C82F}"/>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0823-4343-AA45-AD340781C82F}"/>
              </c:ext>
            </c:extLst>
          </c:dPt>
          <c:dPt>
            <c:idx val="3"/>
            <c:invertIfNegative val="0"/>
            <c:bubble3D val="0"/>
            <c:spPr>
              <a:solidFill>
                <a:srgbClr val="E63900"/>
              </a:solidFill>
              <a:ln>
                <a:noFill/>
              </a:ln>
              <a:effectLst/>
            </c:spPr>
            <c:extLst>
              <c:ext xmlns:c16="http://schemas.microsoft.com/office/drawing/2014/chart" uri="{C3380CC4-5D6E-409C-BE32-E72D297353CC}">
                <c16:uniqueId val="{0000001B-0823-4343-AA45-AD340781C82F}"/>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0823-4343-AA45-AD340781C82F}"/>
              </c:ext>
            </c:extLst>
          </c:dPt>
          <c:dPt>
            <c:idx val="6"/>
            <c:invertIfNegative val="0"/>
            <c:bubble3D val="0"/>
            <c:spPr>
              <a:solidFill>
                <a:srgbClr val="E63900"/>
              </a:solidFill>
              <a:ln>
                <a:noFill/>
              </a:ln>
              <a:effectLst/>
            </c:spPr>
            <c:extLst>
              <c:ext xmlns:c16="http://schemas.microsoft.com/office/drawing/2014/chart" uri="{C3380CC4-5D6E-409C-BE32-E72D297353CC}">
                <c16:uniqueId val="{0000001F-0823-4343-AA45-AD340781C82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'H05'!$E$38:$E$45</c:f>
              <c:numCache>
                <c:formatCode>0;;;</c:formatCode>
                <c:ptCount val="8"/>
                <c:pt idx="0">
                  <c:v>14.285714285714286</c:v>
                </c:pt>
                <c:pt idx="1">
                  <c:v>21.25</c:v>
                </c:pt>
                <c:pt idx="3">
                  <c:v>12.903225806451612</c:v>
                </c:pt>
                <c:pt idx="4">
                  <c:v>12.264150943396226</c:v>
                </c:pt>
                <c:pt idx="6">
                  <c:v>14.666666666666666</c:v>
                </c:pt>
                <c:pt idx="7">
                  <c:v>17.1875</c:v>
                </c:pt>
              </c:numCache>
            </c:numRef>
          </c:val>
          <c:extLst xmlns:c15="http://schemas.microsoft.com/office/drawing/2012/chart">
            <c:ext xmlns:c16="http://schemas.microsoft.com/office/drawing/2014/chart" uri="{C3380CC4-5D6E-409C-BE32-E72D297353CC}">
              <c16:uniqueId val="{00000020-0823-4343-AA45-AD340781C82F}"/>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'H05'!$A$51</c:f>
          <c:strCache>
            <c:ptCount val="1"/>
            <c:pt idx="0">
              <c:v>Sover du dåligt?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'H05'!$D$118</c:f>
              <c:strCache>
                <c:ptCount val="1"/>
                <c:pt idx="0">
                  <c:v>Sällan</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7A1C-4484-ACDD-48E39655A1EC}"/>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7A1C-4484-ACDD-48E39655A1EC}"/>
              </c:ext>
            </c:extLst>
          </c:dPt>
          <c:dPt>
            <c:idx val="2"/>
            <c:invertIfNegative val="0"/>
            <c:bubble3D val="0"/>
            <c:spPr>
              <a:solidFill>
                <a:srgbClr val="008B39"/>
              </a:solidFill>
              <a:ln>
                <a:noFill/>
              </a:ln>
              <a:effectLst/>
            </c:spPr>
            <c:extLst>
              <c:ext xmlns:c16="http://schemas.microsoft.com/office/drawing/2014/chart" uri="{C3380CC4-5D6E-409C-BE32-E72D297353CC}">
                <c16:uniqueId val="{00000009-7A1C-4484-ACDD-48E39655A1EC}"/>
              </c:ext>
            </c:extLst>
          </c:dPt>
          <c:dPt>
            <c:idx val="3"/>
            <c:invertIfNegative val="0"/>
            <c:bubble3D val="0"/>
            <c:spPr>
              <a:solidFill>
                <a:srgbClr val="008B39"/>
              </a:solidFill>
              <a:ln>
                <a:noFill/>
              </a:ln>
              <a:effectLst/>
            </c:spPr>
            <c:extLst>
              <c:ext xmlns:c16="http://schemas.microsoft.com/office/drawing/2014/chart" uri="{C3380CC4-5D6E-409C-BE32-E72D297353CC}">
                <c16:uniqueId val="{0000000F-7A1C-4484-ACDD-48E39655A1EC}"/>
              </c:ext>
            </c:extLst>
          </c:dPt>
          <c:dPt>
            <c:idx val="5"/>
            <c:invertIfNegative val="0"/>
            <c:bubble3D val="0"/>
            <c:spPr>
              <a:solidFill>
                <a:srgbClr val="008B39"/>
              </a:solidFill>
              <a:ln>
                <a:noFill/>
              </a:ln>
              <a:effectLst/>
            </c:spPr>
            <c:extLst>
              <c:ext xmlns:c16="http://schemas.microsoft.com/office/drawing/2014/chart" uri="{C3380CC4-5D6E-409C-BE32-E72D297353CC}">
                <c16:uniqueId val="{00000011-7A1C-4484-ACDD-48E39655A1EC}"/>
              </c:ext>
            </c:extLst>
          </c:dPt>
          <c:dPt>
            <c:idx val="6"/>
            <c:invertIfNegative val="0"/>
            <c:bubble3D val="0"/>
            <c:spPr>
              <a:solidFill>
                <a:srgbClr val="008B39"/>
              </a:solidFill>
              <a:ln>
                <a:noFill/>
              </a:ln>
              <a:effectLst/>
            </c:spPr>
            <c:extLst>
              <c:ext xmlns:c16="http://schemas.microsoft.com/office/drawing/2014/chart" uri="{C3380CC4-5D6E-409C-BE32-E72D297353CC}">
                <c16:uniqueId val="{00000017-7A1C-4484-ACDD-48E39655A1EC}"/>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7A1C-4484-ACDD-48E39655A1EC}"/>
              </c:ext>
            </c:extLst>
          </c:dPt>
          <c:dPt>
            <c:idx val="8"/>
            <c:invertIfNegative val="0"/>
            <c:bubble3D val="0"/>
            <c:spPr>
              <a:solidFill>
                <a:srgbClr val="008B39"/>
              </a:solidFill>
              <a:ln>
                <a:noFill/>
              </a:ln>
              <a:effectLst/>
            </c:spPr>
            <c:extLst>
              <c:ext xmlns:c16="http://schemas.microsoft.com/office/drawing/2014/chart" uri="{C3380CC4-5D6E-409C-BE32-E72D297353CC}">
                <c16:uniqueId val="{0000001B-7A1C-4484-ACDD-48E39655A1EC}"/>
              </c:ext>
            </c:extLst>
          </c:dPt>
          <c:dPt>
            <c:idx val="9"/>
            <c:invertIfNegative val="0"/>
            <c:bubble3D val="0"/>
            <c:spPr>
              <a:solidFill>
                <a:srgbClr val="008B39"/>
              </a:solidFill>
              <a:ln>
                <a:noFill/>
              </a:ln>
              <a:effectLst/>
            </c:spPr>
            <c:extLst>
              <c:ext xmlns:c16="http://schemas.microsoft.com/office/drawing/2014/chart" uri="{C3380CC4-5D6E-409C-BE32-E72D297353CC}">
                <c16:uniqueId val="{00000021-7A1C-4484-ACDD-48E39655A1EC}"/>
              </c:ext>
            </c:extLst>
          </c:dPt>
          <c:dPt>
            <c:idx val="11"/>
            <c:invertIfNegative val="0"/>
            <c:bubble3D val="0"/>
            <c:spPr>
              <a:solidFill>
                <a:srgbClr val="008B39"/>
              </a:solidFill>
              <a:ln>
                <a:noFill/>
              </a:ln>
              <a:effectLst/>
            </c:spPr>
            <c:extLst>
              <c:ext xmlns:c16="http://schemas.microsoft.com/office/drawing/2014/chart" uri="{C3380CC4-5D6E-409C-BE32-E72D297353CC}">
                <c16:uniqueId val="{00000023-7A1C-4484-ACDD-48E39655A1EC}"/>
              </c:ext>
            </c:extLst>
          </c:dPt>
          <c:dPt>
            <c:idx val="12"/>
            <c:invertIfNegative val="0"/>
            <c:bubble3D val="0"/>
            <c:spPr>
              <a:solidFill>
                <a:srgbClr val="008B39"/>
              </a:solidFill>
              <a:ln>
                <a:noFill/>
              </a:ln>
              <a:effectLst/>
            </c:spPr>
            <c:extLst>
              <c:ext xmlns:c16="http://schemas.microsoft.com/office/drawing/2014/chart" uri="{C3380CC4-5D6E-409C-BE32-E72D297353CC}">
                <c16:uniqueId val="{00000025-7A1C-4484-ACDD-48E39655A1EC}"/>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7A1C-4484-ACDD-48E39655A1EC}"/>
              </c:ext>
            </c:extLst>
          </c:dPt>
          <c:dPt>
            <c:idx val="14"/>
            <c:invertIfNegative val="0"/>
            <c:bubble3D val="0"/>
            <c:spPr>
              <a:solidFill>
                <a:srgbClr val="008B39"/>
              </a:solidFill>
              <a:ln>
                <a:noFill/>
              </a:ln>
              <a:effectLst/>
            </c:spPr>
            <c:extLst>
              <c:ext xmlns:c16="http://schemas.microsoft.com/office/drawing/2014/chart" uri="{C3380CC4-5D6E-409C-BE32-E72D297353CC}">
                <c16:uniqueId val="{00000029-7A1C-4484-ACDD-48E39655A1EC}"/>
              </c:ext>
            </c:extLst>
          </c:dPt>
          <c:dPt>
            <c:idx val="16"/>
            <c:invertIfNegative val="0"/>
            <c:bubble3D val="0"/>
            <c:spPr>
              <a:solidFill>
                <a:srgbClr val="008B39"/>
              </a:solidFill>
              <a:ln>
                <a:noFill/>
              </a:ln>
              <a:effectLst/>
            </c:spPr>
            <c:extLst>
              <c:ext xmlns:c16="http://schemas.microsoft.com/office/drawing/2014/chart" uri="{C3380CC4-5D6E-409C-BE32-E72D297353CC}">
                <c16:uniqueId val="{0000002B-7A1C-4484-ACDD-48E39655A1EC}"/>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7A1C-4484-ACDD-48E39655A1EC}"/>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7A1C-4484-ACDD-48E39655A1EC}"/>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7A1C-4484-ACDD-48E39655A1EC}"/>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7A1C-4484-ACDD-48E39655A1EC}"/>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7A1C-4484-ACDD-48E39655A1EC}"/>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7A1C-4484-ACDD-48E39655A1EC}"/>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7A1C-4484-ACDD-48E39655A1EC}"/>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7A1C-4484-ACDD-48E39655A1EC}"/>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7A1C-4484-ACDD-48E39655A1EC}"/>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7A1C-4484-ACDD-48E39655A1EC}"/>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7A1C-4484-ACDD-48E39655A1EC}"/>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7A1C-4484-ACDD-48E39655A1EC}"/>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7A1C-4484-ACDD-48E39655A1EC}"/>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7A1C-4484-ACDD-48E39655A1EC}"/>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7A1C-4484-ACDD-48E39655A1EC}"/>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7A1C-4484-ACDD-48E39655A1EC}"/>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7A1C-4484-ACDD-48E39655A1EC}"/>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7A1C-4484-ACDD-48E39655A1EC}"/>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7A1C-4484-ACDD-48E39655A1EC}"/>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7A1C-4484-ACDD-48E39655A1EC}"/>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7A1C-4484-ACDD-48E39655A1EC}"/>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7A1C-4484-ACDD-48E39655A1EC}"/>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7A1C-4484-ACDD-48E39655A1EC}"/>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7A1C-4484-ACDD-48E39655A1EC}"/>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7A1C-4484-ACDD-48E39655A1EC}"/>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7A1C-4484-ACDD-48E39655A1EC}"/>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7A1C-4484-ACDD-48E39655A1EC}"/>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7A1C-4484-ACDD-48E39655A1EC}"/>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7A1C-4484-ACDD-48E39655A1EC}"/>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7A1C-4484-ACDD-48E39655A1EC}"/>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7A1C-4484-ACDD-48E39655A1EC}"/>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7A1C-4484-ACDD-48E39655A1E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'H05'!$A$119:$C$152</c15:sqref>
                  </c15:fullRef>
                </c:ext>
              </c:extLst>
              <c:f>('H05'!$A$123:$C$125,'H05'!$A$130:$C$132,'H05'!$A$137:$C$139,'H05'!$A$144:$C$152)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'H05'!$D$119:$D$152</c15:sqref>
                  </c15:fullRef>
                </c:ext>
              </c:extLst>
              <c:f>('H05'!$D$123:$D$125,'H05'!$D$130:$D$132,'H05'!$D$137:$D$139,'H05'!$D$144:$D$152)</c:f>
              <c:numCache>
                <c:formatCode>0;;;</c:formatCode>
                <c:ptCount val="18"/>
                <c:pt idx="0">
                  <c:v>47.61904761904762</c:v>
                </c:pt>
                <c:pt idx="1">
                  <c:v>60</c:v>
                </c:pt>
                <c:pt idx="3">
                  <c:v>50</c:v>
                </c:pt>
                <c:pt idx="4">
                  <c:v>52.631578947368418</c:v>
                </c:pt>
                <c:pt idx="6">
                  <c:v>52.777777777777779</c:v>
                </c:pt>
                <c:pt idx="7">
                  <c:v>45.714285714285715</c:v>
                </c:pt>
                <c:pt idx="9">
                  <c:v>38.311688311688314</c:v>
                </c:pt>
                <c:pt idx="10">
                  <c:v>39.84375</c:v>
                </c:pt>
                <c:pt idx="12">
                  <c:v>42.857142857142854</c:v>
                </c:pt>
                <c:pt idx="13">
                  <c:v>48.75</c:v>
                </c:pt>
                <c:pt idx="14">
                  <c:v>44.354838709677416</c:v>
                </c:pt>
                <c:pt idx="15">
                  <c:v>41.509433962264154</c:v>
                </c:pt>
                <c:pt idx="16">
                  <c:v>42.222222222222221</c:v>
                </c:pt>
                <c:pt idx="17">
                  <c:v>43.229166666666664</c:v>
                </c:pt>
              </c:numCache>
            </c:numRef>
          </c:val>
          <c:extLst>
            <c:ext xmlns:c15="http://schemas.microsoft.com/office/drawing/2012/chart" uri="{02D57815-91ED-43cb-92C2-25804820EDAC}">
              <c15:categoryFilterExceptions>
                <c15:categoryFilterException>
                  <c15:sqref>'H05'!$D$119</c15:sqref>
                  <c15:spPr xmlns:c15="http://schemas.microsoft.com/office/drawing/2012/chart">
                    <a:solidFill>
                      <a:srgbClr val="008B39"/>
                    </a:solidFill>
                    <a:ln>
                      <a:noFill/>
                    </a:ln>
                    <a:effectLst/>
                  </c15:spPr>
                  <c15:invertIfNegative val="0"/>
                  <c15:bubble3D val="0"/>
                </c15:categoryFilterException>
                <c15:categoryFilterException>
                  <c15:sqref>'H05'!$D$121</c15:sqref>
                  <c15:spPr xmlns:c15="http://schemas.microsoft.com/office/drawing/2012/chart">
                    <a:solidFill>
                      <a:srgbClr val="008B39"/>
                    </a:solidFill>
                    <a:ln>
                      <a:noFill/>
                    </a:ln>
                    <a:effectLst/>
                  </c15:spPr>
                  <c15:invertIfNegative val="0"/>
                  <c15:bubble3D val="0"/>
                </c15:categoryFilterException>
                <c15:categoryFilterException>
                  <c15:sqref>'H05'!$D$126</c15:sqref>
                  <c15:spPr xmlns:c15="http://schemas.microsoft.com/office/drawing/2012/chart">
                    <a:solidFill>
                      <a:srgbClr val="008B39"/>
                    </a:solidFill>
                    <a:ln>
                      <a:noFill/>
                    </a:ln>
                    <a:effectLst/>
                  </c15:spPr>
                  <c15:invertIfNegative val="0"/>
                  <c15:bubble3D val="0"/>
                </c15:categoryFilterException>
                <c15:categoryFilterException>
                  <c15:sqref>'H05'!$D$128</c15:sqref>
                  <c15:spPr xmlns:c15="http://schemas.microsoft.com/office/drawing/2012/chart">
                    <a:solidFill>
                      <a:srgbClr val="008B39"/>
                    </a:solidFill>
                    <a:ln>
                      <a:noFill/>
                    </a:ln>
                    <a:effectLst/>
                  </c15:spPr>
                  <c15:invertIfNegative val="0"/>
                  <c15:bubble3D val="0"/>
                </c15:categoryFilterException>
                <c15:categoryFilterException>
                  <c15:sqref>'H05'!$D$133</c15:sqref>
                  <c15:spPr xmlns:c15="http://schemas.microsoft.com/office/drawing/2012/chart">
                    <a:solidFill>
                      <a:srgbClr val="008B39"/>
                    </a:solidFill>
                    <a:ln>
                      <a:noFill/>
                    </a:ln>
                    <a:effectLst/>
                  </c15:spPr>
                  <c15:invertIfNegative val="0"/>
                  <c15:bubble3D val="0"/>
                </c15:categoryFilterException>
                <c15:categoryFilterException>
                  <c15:sqref>'H05'!$D$135</c15:sqref>
                  <c15:spPr xmlns:c15="http://schemas.microsoft.com/office/drawing/2012/chart">
                    <a:solidFill>
                      <a:srgbClr val="008B39"/>
                    </a:solidFill>
                    <a:ln>
                      <a:noFill/>
                    </a:ln>
                    <a:effectLst/>
                  </c15:spPr>
                  <c15:invertIfNegative val="0"/>
                  <c15:bubble3D val="0"/>
                </c15:categoryFilterException>
                <c15:categoryFilterException>
                  <c15:sqref>'H05'!$D$140</c15:sqref>
                  <c15:spPr xmlns:c15="http://schemas.microsoft.com/office/drawing/2012/chart">
                    <a:solidFill>
                      <a:srgbClr val="008B39"/>
                    </a:solidFill>
                    <a:ln>
                      <a:noFill/>
                    </a:ln>
                    <a:effectLst/>
                  </c15:spPr>
                  <c15:invertIfNegative val="0"/>
                  <c15:bubble3D val="0"/>
                </c15:categoryFilterException>
                <c15:categoryFilterException>
                  <c15:sqref>'H05'!$D$142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7A1C-4484-ACDD-48E39655A1EC}"/>
            </c:ext>
          </c:extLst>
        </c:ser>
        <c:ser>
          <c:idx val="1"/>
          <c:order val="1"/>
          <c:tx>
            <c:strRef>
              <c:f>'H05'!$E$118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7A1C-4484-ACDD-48E39655A1EC}"/>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7A1C-4484-ACDD-48E39655A1EC}"/>
              </c:ext>
            </c:extLst>
          </c:dPt>
          <c:dPt>
            <c:idx val="2"/>
            <c:invertIfNegative val="0"/>
            <c:bubble3D val="0"/>
            <c:spPr>
              <a:solidFill>
                <a:srgbClr val="FFCC66"/>
              </a:solidFill>
              <a:ln>
                <a:noFill/>
              </a:ln>
              <a:effectLst/>
            </c:spPr>
            <c:extLst>
              <c:ext xmlns:c16="http://schemas.microsoft.com/office/drawing/2014/chart" uri="{C3380CC4-5D6E-409C-BE32-E72D297353CC}">
                <c16:uniqueId val="{00000076-7A1C-4484-ACDD-48E39655A1EC}"/>
              </c:ext>
            </c:extLst>
          </c:dPt>
          <c:dPt>
            <c:idx val="3"/>
            <c:invertIfNegative val="0"/>
            <c:bubble3D val="0"/>
            <c:spPr>
              <a:solidFill>
                <a:srgbClr val="FFCC66"/>
              </a:solidFill>
              <a:ln>
                <a:noFill/>
              </a:ln>
              <a:effectLst/>
            </c:spPr>
            <c:extLst>
              <c:ext xmlns:c16="http://schemas.microsoft.com/office/drawing/2014/chart" uri="{C3380CC4-5D6E-409C-BE32-E72D297353CC}">
                <c16:uniqueId val="{0000007C-7A1C-4484-ACDD-48E39655A1EC}"/>
              </c:ext>
            </c:extLst>
          </c:dPt>
          <c:dPt>
            <c:idx val="5"/>
            <c:invertIfNegative val="0"/>
            <c:bubble3D val="0"/>
            <c:spPr>
              <a:solidFill>
                <a:srgbClr val="FFCC66"/>
              </a:solidFill>
              <a:ln>
                <a:noFill/>
              </a:ln>
              <a:effectLst/>
            </c:spPr>
            <c:extLst>
              <c:ext xmlns:c16="http://schemas.microsoft.com/office/drawing/2014/chart" uri="{C3380CC4-5D6E-409C-BE32-E72D297353CC}">
                <c16:uniqueId val="{0000007E-7A1C-4484-ACDD-48E39655A1EC}"/>
              </c:ext>
            </c:extLst>
          </c:dPt>
          <c:dPt>
            <c:idx val="6"/>
            <c:invertIfNegative val="0"/>
            <c:bubble3D val="0"/>
            <c:spPr>
              <a:solidFill>
                <a:srgbClr val="FFCC66"/>
              </a:solidFill>
              <a:ln>
                <a:noFill/>
              </a:ln>
              <a:effectLst/>
            </c:spPr>
            <c:extLst>
              <c:ext xmlns:c16="http://schemas.microsoft.com/office/drawing/2014/chart" uri="{C3380CC4-5D6E-409C-BE32-E72D297353CC}">
                <c16:uniqueId val="{00000084-7A1C-4484-ACDD-48E39655A1EC}"/>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7A1C-4484-ACDD-48E39655A1EC}"/>
              </c:ext>
            </c:extLst>
          </c:dPt>
          <c:dPt>
            <c:idx val="8"/>
            <c:invertIfNegative val="0"/>
            <c:bubble3D val="0"/>
            <c:spPr>
              <a:solidFill>
                <a:srgbClr val="FFCC66"/>
              </a:solidFill>
              <a:ln>
                <a:noFill/>
              </a:ln>
              <a:effectLst/>
            </c:spPr>
            <c:extLst>
              <c:ext xmlns:c16="http://schemas.microsoft.com/office/drawing/2014/chart" uri="{C3380CC4-5D6E-409C-BE32-E72D297353CC}">
                <c16:uniqueId val="{00000088-7A1C-4484-ACDD-48E39655A1EC}"/>
              </c:ext>
            </c:extLst>
          </c:dPt>
          <c:dPt>
            <c:idx val="9"/>
            <c:invertIfNegative val="0"/>
            <c:bubble3D val="0"/>
            <c:spPr>
              <a:solidFill>
                <a:srgbClr val="FFCC66"/>
              </a:solidFill>
              <a:ln>
                <a:noFill/>
              </a:ln>
              <a:effectLst/>
            </c:spPr>
            <c:extLst>
              <c:ext xmlns:c16="http://schemas.microsoft.com/office/drawing/2014/chart" uri="{C3380CC4-5D6E-409C-BE32-E72D297353CC}">
                <c16:uniqueId val="{0000008E-7A1C-4484-ACDD-48E39655A1EC}"/>
              </c:ext>
            </c:extLst>
          </c:dPt>
          <c:dPt>
            <c:idx val="11"/>
            <c:invertIfNegative val="0"/>
            <c:bubble3D val="0"/>
            <c:spPr>
              <a:solidFill>
                <a:srgbClr val="FFCC66"/>
              </a:solidFill>
              <a:ln>
                <a:noFill/>
              </a:ln>
              <a:effectLst/>
            </c:spPr>
            <c:extLst>
              <c:ext xmlns:c16="http://schemas.microsoft.com/office/drawing/2014/chart" uri="{C3380CC4-5D6E-409C-BE32-E72D297353CC}">
                <c16:uniqueId val="{00000090-7A1C-4484-ACDD-48E39655A1EC}"/>
              </c:ext>
            </c:extLst>
          </c:dPt>
          <c:dPt>
            <c:idx val="12"/>
            <c:invertIfNegative val="0"/>
            <c:bubble3D val="0"/>
            <c:spPr>
              <a:solidFill>
                <a:srgbClr val="FFCC66"/>
              </a:solidFill>
              <a:ln>
                <a:noFill/>
              </a:ln>
              <a:effectLst/>
            </c:spPr>
            <c:extLst>
              <c:ext xmlns:c16="http://schemas.microsoft.com/office/drawing/2014/chart" uri="{C3380CC4-5D6E-409C-BE32-E72D297353CC}">
                <c16:uniqueId val="{00000092-7A1C-4484-ACDD-48E39655A1EC}"/>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7A1C-4484-ACDD-48E39655A1EC}"/>
              </c:ext>
            </c:extLst>
          </c:dPt>
          <c:dPt>
            <c:idx val="14"/>
            <c:invertIfNegative val="0"/>
            <c:bubble3D val="0"/>
            <c:spPr>
              <a:solidFill>
                <a:srgbClr val="FFCC66"/>
              </a:solidFill>
              <a:ln>
                <a:noFill/>
              </a:ln>
              <a:effectLst/>
            </c:spPr>
            <c:extLst>
              <c:ext xmlns:c16="http://schemas.microsoft.com/office/drawing/2014/chart" uri="{C3380CC4-5D6E-409C-BE32-E72D297353CC}">
                <c16:uniqueId val="{00000096-7A1C-4484-ACDD-48E39655A1EC}"/>
              </c:ext>
            </c:extLst>
          </c:dPt>
          <c:dPt>
            <c:idx val="16"/>
            <c:invertIfNegative val="0"/>
            <c:bubble3D val="0"/>
            <c:spPr>
              <a:solidFill>
                <a:srgbClr val="FFCC66"/>
              </a:solidFill>
              <a:ln>
                <a:noFill/>
              </a:ln>
              <a:effectLst/>
            </c:spPr>
            <c:extLst>
              <c:ext xmlns:c16="http://schemas.microsoft.com/office/drawing/2014/chart" uri="{C3380CC4-5D6E-409C-BE32-E72D297353CC}">
                <c16:uniqueId val="{00000098-7A1C-4484-ACDD-48E39655A1EC}"/>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7A1C-4484-ACDD-48E39655A1EC}"/>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7A1C-4484-ACDD-48E39655A1EC}"/>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7A1C-4484-ACDD-48E39655A1EC}"/>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7A1C-4484-ACDD-48E39655A1EC}"/>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7A1C-4484-ACDD-48E39655A1EC}"/>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7A1C-4484-ACDD-48E39655A1EC}"/>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7A1C-4484-ACDD-48E39655A1EC}"/>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7A1C-4484-ACDD-48E39655A1EC}"/>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7A1C-4484-ACDD-48E39655A1EC}"/>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7A1C-4484-ACDD-48E39655A1EC}"/>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7A1C-4484-ACDD-48E39655A1EC}"/>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7A1C-4484-ACDD-48E39655A1EC}"/>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7A1C-4484-ACDD-48E39655A1EC}"/>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7A1C-4484-ACDD-48E39655A1EC}"/>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7A1C-4484-ACDD-48E39655A1EC}"/>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7A1C-4484-ACDD-48E39655A1EC}"/>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7A1C-4484-ACDD-48E39655A1EC}"/>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7A1C-4484-ACDD-48E39655A1EC}"/>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7A1C-4484-ACDD-48E39655A1EC}"/>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7A1C-4484-ACDD-48E39655A1EC}"/>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7A1C-4484-ACDD-48E39655A1EC}"/>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7A1C-4484-ACDD-48E39655A1EC}"/>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7A1C-4484-ACDD-48E39655A1EC}"/>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7A1C-4484-ACDD-48E39655A1EC}"/>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7A1C-4484-ACDD-48E39655A1EC}"/>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7A1C-4484-ACDD-48E39655A1EC}"/>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7A1C-4484-ACDD-48E39655A1EC}"/>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7A1C-4484-ACDD-48E39655A1EC}"/>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7A1C-4484-ACDD-48E39655A1EC}"/>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7A1C-4484-ACDD-48E39655A1EC}"/>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7A1C-4484-ACDD-48E39655A1EC}"/>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7A1C-4484-ACDD-48E39655A1E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'H05'!$A$119:$C$152</c15:sqref>
                  </c15:fullRef>
                </c:ext>
              </c:extLst>
              <c:f>('H05'!$A$123:$C$125,'H05'!$A$130:$C$132,'H05'!$A$137:$C$139,'H05'!$A$144:$C$152)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'H05'!$E$119:$E$152</c15:sqref>
                  </c15:fullRef>
                </c:ext>
              </c:extLst>
              <c:f>('H05'!$E$123:$E$125,'H05'!$E$130:$E$132,'H05'!$E$137:$E$139,'H05'!$E$144:$E$152)</c:f>
              <c:numCache>
                <c:formatCode>0;;;</c:formatCode>
                <c:ptCount val="18"/>
                <c:pt idx="0">
                  <c:v>52.38095238095238</c:v>
                </c:pt>
                <c:pt idx="1">
                  <c:v>20</c:v>
                </c:pt>
                <c:pt idx="3">
                  <c:v>42.857142857142854</c:v>
                </c:pt>
                <c:pt idx="4">
                  <c:v>36.842105263157897</c:v>
                </c:pt>
                <c:pt idx="6">
                  <c:v>33.333333333333336</c:v>
                </c:pt>
                <c:pt idx="7">
                  <c:v>40</c:v>
                </c:pt>
                <c:pt idx="9">
                  <c:v>44.155844155844157</c:v>
                </c:pt>
                <c:pt idx="10">
                  <c:v>41.40625</c:v>
                </c:pt>
                <c:pt idx="12">
                  <c:v>42.857142857142854</c:v>
                </c:pt>
                <c:pt idx="13">
                  <c:v>30</c:v>
                </c:pt>
                <c:pt idx="14">
                  <c:v>42.741935483870968</c:v>
                </c:pt>
                <c:pt idx="15">
                  <c:v>46.226415094339622</c:v>
                </c:pt>
                <c:pt idx="16">
                  <c:v>43.111111111111114</c:v>
                </c:pt>
                <c:pt idx="17">
                  <c:v>39.583333333333336</c:v>
                </c:pt>
              </c:numCache>
            </c:numRef>
          </c:val>
          <c:extLst>
            <c:ext xmlns:c15="http://schemas.microsoft.com/office/drawing/2012/chart" uri="{02D57815-91ED-43cb-92C2-25804820EDAC}">
              <c15:categoryFilterExceptions>
                <c15:categoryFilterException>
                  <c15:sqref>'H05'!$E$119</c15:sqref>
                  <c15:spPr xmlns:c15="http://schemas.microsoft.com/office/drawing/2012/chart">
                    <a:solidFill>
                      <a:srgbClr val="FFCC66"/>
                    </a:solidFill>
                    <a:ln>
                      <a:noFill/>
                    </a:ln>
                    <a:effectLst/>
                  </c15:spPr>
                  <c15:invertIfNegative val="0"/>
                  <c15:bubble3D val="0"/>
                </c15:categoryFilterException>
                <c15:categoryFilterException>
                  <c15:sqref>'H05'!$E$121</c15:sqref>
                  <c15:spPr xmlns:c15="http://schemas.microsoft.com/office/drawing/2012/chart">
                    <a:solidFill>
                      <a:srgbClr val="FFCC66"/>
                    </a:solidFill>
                    <a:ln>
                      <a:noFill/>
                    </a:ln>
                    <a:effectLst/>
                  </c15:spPr>
                  <c15:invertIfNegative val="0"/>
                  <c15:bubble3D val="0"/>
                </c15:categoryFilterException>
                <c15:categoryFilterException>
                  <c15:sqref>'H05'!$E$126</c15:sqref>
                  <c15:spPr xmlns:c15="http://schemas.microsoft.com/office/drawing/2012/chart">
                    <a:solidFill>
                      <a:srgbClr val="FFCC66"/>
                    </a:solidFill>
                    <a:ln>
                      <a:noFill/>
                    </a:ln>
                    <a:effectLst/>
                  </c15:spPr>
                  <c15:invertIfNegative val="0"/>
                  <c15:bubble3D val="0"/>
                </c15:categoryFilterException>
                <c15:categoryFilterException>
                  <c15:sqref>'H05'!$E$128</c15:sqref>
                  <c15:spPr xmlns:c15="http://schemas.microsoft.com/office/drawing/2012/chart">
                    <a:solidFill>
                      <a:srgbClr val="FFCC66"/>
                    </a:solidFill>
                    <a:ln>
                      <a:noFill/>
                    </a:ln>
                    <a:effectLst/>
                  </c15:spPr>
                  <c15:invertIfNegative val="0"/>
                  <c15:bubble3D val="0"/>
                </c15:categoryFilterException>
                <c15:categoryFilterException>
                  <c15:sqref>'H05'!$E$133</c15:sqref>
                  <c15:spPr xmlns:c15="http://schemas.microsoft.com/office/drawing/2012/chart">
                    <a:solidFill>
                      <a:srgbClr val="FFCC66"/>
                    </a:solidFill>
                    <a:ln>
                      <a:noFill/>
                    </a:ln>
                    <a:effectLst/>
                  </c15:spPr>
                  <c15:invertIfNegative val="0"/>
                  <c15:bubble3D val="0"/>
                </c15:categoryFilterException>
                <c15:categoryFilterException>
                  <c15:sqref>'H05'!$E$135</c15:sqref>
                  <c15:spPr xmlns:c15="http://schemas.microsoft.com/office/drawing/2012/chart">
                    <a:solidFill>
                      <a:srgbClr val="FFCC66"/>
                    </a:solidFill>
                    <a:ln>
                      <a:noFill/>
                    </a:ln>
                    <a:effectLst/>
                  </c15:spPr>
                  <c15:invertIfNegative val="0"/>
                  <c15:bubble3D val="0"/>
                </c15:categoryFilterException>
                <c15:categoryFilterException>
                  <c15:sqref>'H05'!$E$140</c15:sqref>
                  <c15:spPr xmlns:c15="http://schemas.microsoft.com/office/drawing/2012/chart">
                    <a:solidFill>
                      <a:srgbClr val="FFCC66"/>
                    </a:solidFill>
                    <a:ln>
                      <a:noFill/>
                    </a:ln>
                    <a:effectLst/>
                  </c15:spPr>
                  <c15:invertIfNegative val="0"/>
                  <c15:bubble3D val="0"/>
                </c15:categoryFilterException>
                <c15:categoryFilterException>
                  <c15:sqref>'H05'!$E$142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7A1C-4484-ACDD-48E39655A1EC}"/>
            </c:ext>
          </c:extLst>
        </c:ser>
        <c:ser>
          <c:idx val="2"/>
          <c:order val="2"/>
          <c:tx>
            <c:strRef>
              <c:f>'H05'!$F$118</c:f>
              <c:strCache>
                <c:ptCount val="1"/>
                <c:pt idx="0">
                  <c:v>Ofta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7A1C-4484-ACDD-48E39655A1EC}"/>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7A1C-4484-ACDD-48E39655A1EC}"/>
              </c:ext>
            </c:extLst>
          </c:dPt>
          <c:dPt>
            <c:idx val="2"/>
            <c:invertIfNegative val="0"/>
            <c:bubble3D val="0"/>
            <c:spPr>
              <a:solidFill>
                <a:srgbClr val="E63900"/>
              </a:solidFill>
              <a:ln>
                <a:noFill/>
              </a:ln>
              <a:effectLst/>
            </c:spPr>
            <c:extLst>
              <c:ext xmlns:c16="http://schemas.microsoft.com/office/drawing/2014/chart" uri="{C3380CC4-5D6E-409C-BE32-E72D297353CC}">
                <c16:uniqueId val="{000000E3-7A1C-4484-ACDD-48E39655A1EC}"/>
              </c:ext>
            </c:extLst>
          </c:dPt>
          <c:dPt>
            <c:idx val="3"/>
            <c:invertIfNegative val="0"/>
            <c:bubble3D val="0"/>
            <c:spPr>
              <a:solidFill>
                <a:srgbClr val="E63900"/>
              </a:solidFill>
              <a:ln>
                <a:noFill/>
              </a:ln>
              <a:effectLst/>
            </c:spPr>
            <c:extLst>
              <c:ext xmlns:c16="http://schemas.microsoft.com/office/drawing/2014/chart" uri="{C3380CC4-5D6E-409C-BE32-E72D297353CC}">
                <c16:uniqueId val="{000000E9-7A1C-4484-ACDD-48E39655A1EC}"/>
              </c:ext>
            </c:extLst>
          </c:dPt>
          <c:dPt>
            <c:idx val="5"/>
            <c:invertIfNegative val="0"/>
            <c:bubble3D val="0"/>
            <c:spPr>
              <a:solidFill>
                <a:srgbClr val="E63900"/>
              </a:solidFill>
              <a:ln>
                <a:noFill/>
              </a:ln>
              <a:effectLst/>
            </c:spPr>
            <c:extLst>
              <c:ext xmlns:c16="http://schemas.microsoft.com/office/drawing/2014/chart" uri="{C3380CC4-5D6E-409C-BE32-E72D297353CC}">
                <c16:uniqueId val="{000000EB-7A1C-4484-ACDD-48E39655A1EC}"/>
              </c:ext>
            </c:extLst>
          </c:dPt>
          <c:dPt>
            <c:idx val="6"/>
            <c:invertIfNegative val="0"/>
            <c:bubble3D val="0"/>
            <c:spPr>
              <a:solidFill>
                <a:srgbClr val="E63900"/>
              </a:solidFill>
              <a:ln>
                <a:noFill/>
              </a:ln>
              <a:effectLst/>
            </c:spPr>
            <c:extLst>
              <c:ext xmlns:c16="http://schemas.microsoft.com/office/drawing/2014/chart" uri="{C3380CC4-5D6E-409C-BE32-E72D297353CC}">
                <c16:uniqueId val="{000000F1-7A1C-4484-ACDD-48E39655A1EC}"/>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7A1C-4484-ACDD-48E39655A1EC}"/>
              </c:ext>
            </c:extLst>
          </c:dPt>
          <c:dPt>
            <c:idx val="8"/>
            <c:invertIfNegative val="0"/>
            <c:bubble3D val="0"/>
            <c:spPr>
              <a:solidFill>
                <a:srgbClr val="E63900"/>
              </a:solidFill>
              <a:ln>
                <a:noFill/>
              </a:ln>
              <a:effectLst/>
            </c:spPr>
            <c:extLst>
              <c:ext xmlns:c16="http://schemas.microsoft.com/office/drawing/2014/chart" uri="{C3380CC4-5D6E-409C-BE32-E72D297353CC}">
                <c16:uniqueId val="{000000F5-7A1C-4484-ACDD-48E39655A1EC}"/>
              </c:ext>
            </c:extLst>
          </c:dPt>
          <c:dPt>
            <c:idx val="9"/>
            <c:invertIfNegative val="0"/>
            <c:bubble3D val="0"/>
            <c:spPr>
              <a:solidFill>
                <a:srgbClr val="E63900"/>
              </a:solidFill>
              <a:ln>
                <a:noFill/>
              </a:ln>
              <a:effectLst/>
            </c:spPr>
            <c:extLst>
              <c:ext xmlns:c16="http://schemas.microsoft.com/office/drawing/2014/chart" uri="{C3380CC4-5D6E-409C-BE32-E72D297353CC}">
                <c16:uniqueId val="{000000FB-7A1C-4484-ACDD-48E39655A1EC}"/>
              </c:ext>
            </c:extLst>
          </c:dPt>
          <c:dPt>
            <c:idx val="11"/>
            <c:invertIfNegative val="0"/>
            <c:bubble3D val="0"/>
            <c:spPr>
              <a:solidFill>
                <a:srgbClr val="E63900"/>
              </a:solidFill>
              <a:ln>
                <a:noFill/>
              </a:ln>
              <a:effectLst/>
            </c:spPr>
            <c:extLst>
              <c:ext xmlns:c16="http://schemas.microsoft.com/office/drawing/2014/chart" uri="{C3380CC4-5D6E-409C-BE32-E72D297353CC}">
                <c16:uniqueId val="{000000FD-7A1C-4484-ACDD-48E39655A1EC}"/>
              </c:ext>
            </c:extLst>
          </c:dPt>
          <c:dPt>
            <c:idx val="12"/>
            <c:invertIfNegative val="0"/>
            <c:bubble3D val="0"/>
            <c:spPr>
              <a:solidFill>
                <a:srgbClr val="E63900"/>
              </a:solidFill>
              <a:ln>
                <a:noFill/>
              </a:ln>
              <a:effectLst/>
            </c:spPr>
            <c:extLst>
              <c:ext xmlns:c16="http://schemas.microsoft.com/office/drawing/2014/chart" uri="{C3380CC4-5D6E-409C-BE32-E72D297353CC}">
                <c16:uniqueId val="{000000FF-7A1C-4484-ACDD-48E39655A1EC}"/>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7A1C-4484-ACDD-48E39655A1EC}"/>
              </c:ext>
            </c:extLst>
          </c:dPt>
          <c:dPt>
            <c:idx val="14"/>
            <c:invertIfNegative val="0"/>
            <c:bubble3D val="0"/>
            <c:spPr>
              <a:solidFill>
                <a:srgbClr val="E63900"/>
              </a:solidFill>
              <a:ln>
                <a:noFill/>
              </a:ln>
              <a:effectLst/>
            </c:spPr>
            <c:extLst>
              <c:ext xmlns:c16="http://schemas.microsoft.com/office/drawing/2014/chart" uri="{C3380CC4-5D6E-409C-BE32-E72D297353CC}">
                <c16:uniqueId val="{00000103-7A1C-4484-ACDD-48E39655A1EC}"/>
              </c:ext>
            </c:extLst>
          </c:dPt>
          <c:dPt>
            <c:idx val="16"/>
            <c:invertIfNegative val="0"/>
            <c:bubble3D val="0"/>
            <c:spPr>
              <a:solidFill>
                <a:srgbClr val="E63900"/>
              </a:solidFill>
              <a:ln>
                <a:noFill/>
              </a:ln>
              <a:effectLst/>
            </c:spPr>
            <c:extLst>
              <c:ext xmlns:c16="http://schemas.microsoft.com/office/drawing/2014/chart" uri="{C3380CC4-5D6E-409C-BE32-E72D297353CC}">
                <c16:uniqueId val="{00000105-7A1C-4484-ACDD-48E39655A1EC}"/>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7A1C-4484-ACDD-48E39655A1EC}"/>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7A1C-4484-ACDD-48E39655A1EC}"/>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7A1C-4484-ACDD-48E39655A1EC}"/>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7A1C-4484-ACDD-48E39655A1EC}"/>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7A1C-4484-ACDD-48E39655A1EC}"/>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7A1C-4484-ACDD-48E39655A1EC}"/>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7A1C-4484-ACDD-48E39655A1EC}"/>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7A1C-4484-ACDD-48E39655A1EC}"/>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7A1C-4484-ACDD-48E39655A1EC}"/>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7A1C-4484-ACDD-48E39655A1EC}"/>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7A1C-4484-ACDD-48E39655A1EC}"/>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7A1C-4484-ACDD-48E39655A1EC}"/>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7A1C-4484-ACDD-48E39655A1EC}"/>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7A1C-4484-ACDD-48E39655A1EC}"/>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7A1C-4484-ACDD-48E39655A1EC}"/>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7A1C-4484-ACDD-48E39655A1EC}"/>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7A1C-4484-ACDD-48E39655A1EC}"/>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7A1C-4484-ACDD-48E39655A1EC}"/>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7A1C-4484-ACDD-48E39655A1EC}"/>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7A1C-4484-ACDD-48E39655A1EC}"/>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7A1C-4484-ACDD-48E39655A1EC}"/>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7A1C-4484-ACDD-48E39655A1EC}"/>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7A1C-4484-ACDD-48E39655A1EC}"/>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7A1C-4484-ACDD-48E39655A1EC}"/>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7A1C-4484-ACDD-48E39655A1EC}"/>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7A1C-4484-ACDD-48E39655A1EC}"/>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7A1C-4484-ACDD-48E39655A1EC}"/>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7A1C-4484-ACDD-48E39655A1EC}"/>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7A1C-4484-ACDD-48E39655A1EC}"/>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7A1C-4484-ACDD-48E39655A1EC}"/>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7A1C-4484-ACDD-48E39655A1EC}"/>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7A1C-4484-ACDD-48E39655A1E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'H05'!$A$119:$C$152</c15:sqref>
                  </c15:fullRef>
                </c:ext>
              </c:extLst>
              <c:f>('H05'!$A$123:$C$125,'H05'!$A$130:$C$132,'H05'!$A$137:$C$139,'H05'!$A$144:$C$152)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'H05'!$F$119:$F$152</c15:sqref>
                  </c15:fullRef>
                </c:ext>
              </c:extLst>
              <c:f>('H05'!$F$123:$F$125,'H05'!$F$130:$F$132,'H05'!$F$137:$F$139,'H05'!$F$144:$F$152)</c:f>
              <c:numCache>
                <c:formatCode>0;;;</c:formatCode>
                <c:ptCount val="18"/>
                <c:pt idx="0">
                  <c:v>0</c:v>
                </c:pt>
                <c:pt idx="1">
                  <c:v>20</c:v>
                </c:pt>
                <c:pt idx="3">
                  <c:v>7.1428571428571432</c:v>
                </c:pt>
                <c:pt idx="4">
                  <c:v>10.526315789473685</c:v>
                </c:pt>
                <c:pt idx="6">
                  <c:v>13.888888888888889</c:v>
                </c:pt>
                <c:pt idx="7">
                  <c:v>14.285714285714286</c:v>
                </c:pt>
                <c:pt idx="9">
                  <c:v>17.532467532467532</c:v>
                </c:pt>
                <c:pt idx="10">
                  <c:v>18.75</c:v>
                </c:pt>
                <c:pt idx="12">
                  <c:v>14.285714285714286</c:v>
                </c:pt>
                <c:pt idx="13">
                  <c:v>21.25</c:v>
                </c:pt>
                <c:pt idx="14">
                  <c:v>12.903225806451612</c:v>
                </c:pt>
                <c:pt idx="15">
                  <c:v>12.264150943396226</c:v>
                </c:pt>
                <c:pt idx="16">
                  <c:v>14.666666666666666</c:v>
                </c:pt>
                <c:pt idx="17">
                  <c:v>17.1875</c:v>
                </c:pt>
              </c:numCache>
            </c:numRef>
          </c:val>
          <c:extLst xmlns:c15="http://schemas.microsoft.com/office/drawing/2012/chart">
            <c:ext xmlns:c15="http://schemas.microsoft.com/office/drawing/2012/chart" uri="{02D57815-91ED-43cb-92C2-25804820EDAC}">
              <c15:categoryFilterExceptions>
                <c15:categoryFilterException>
                  <c15:sqref>'H05'!$F$119</c15:sqref>
                  <c15:spPr xmlns:c15="http://schemas.microsoft.com/office/drawing/2012/chart">
                    <a:solidFill>
                      <a:srgbClr val="E63900"/>
                    </a:solidFill>
                    <a:ln>
                      <a:noFill/>
                    </a:ln>
                    <a:effectLst/>
                  </c15:spPr>
                  <c15:invertIfNegative val="0"/>
                  <c15:bubble3D val="0"/>
                </c15:categoryFilterException>
                <c15:categoryFilterException>
                  <c15:sqref>'H05'!$F$121</c15:sqref>
                  <c15:spPr xmlns:c15="http://schemas.microsoft.com/office/drawing/2012/chart">
                    <a:solidFill>
                      <a:srgbClr val="E63900"/>
                    </a:solidFill>
                    <a:ln>
                      <a:noFill/>
                    </a:ln>
                    <a:effectLst/>
                  </c15:spPr>
                  <c15:invertIfNegative val="0"/>
                  <c15:bubble3D val="0"/>
                </c15:categoryFilterException>
                <c15:categoryFilterException>
                  <c15:sqref>'H05'!$F$126</c15:sqref>
                  <c15:spPr xmlns:c15="http://schemas.microsoft.com/office/drawing/2012/chart">
                    <a:solidFill>
                      <a:srgbClr val="E63900"/>
                    </a:solidFill>
                    <a:ln>
                      <a:noFill/>
                    </a:ln>
                    <a:effectLst/>
                  </c15:spPr>
                  <c15:invertIfNegative val="0"/>
                  <c15:bubble3D val="0"/>
                </c15:categoryFilterException>
                <c15:categoryFilterException>
                  <c15:sqref>'H05'!$F$128</c15:sqref>
                  <c15:spPr xmlns:c15="http://schemas.microsoft.com/office/drawing/2012/chart">
                    <a:solidFill>
                      <a:srgbClr val="E63900"/>
                    </a:solidFill>
                    <a:ln>
                      <a:noFill/>
                    </a:ln>
                    <a:effectLst/>
                  </c15:spPr>
                  <c15:invertIfNegative val="0"/>
                  <c15:bubble3D val="0"/>
                </c15:categoryFilterException>
                <c15:categoryFilterException>
                  <c15:sqref>'H05'!$F$133</c15:sqref>
                  <c15:spPr xmlns:c15="http://schemas.microsoft.com/office/drawing/2012/chart">
                    <a:solidFill>
                      <a:srgbClr val="E63900"/>
                    </a:solidFill>
                    <a:ln>
                      <a:noFill/>
                    </a:ln>
                    <a:effectLst/>
                  </c15:spPr>
                  <c15:invertIfNegative val="0"/>
                  <c15:bubble3D val="0"/>
                </c15:categoryFilterException>
                <c15:categoryFilterException>
                  <c15:sqref>'H05'!$F$135</c15:sqref>
                  <c15:spPr xmlns:c15="http://schemas.microsoft.com/office/drawing/2012/chart">
                    <a:solidFill>
                      <a:srgbClr val="E63900"/>
                    </a:solidFill>
                    <a:ln>
                      <a:noFill/>
                    </a:ln>
                    <a:effectLst/>
                  </c15:spPr>
                  <c15:invertIfNegative val="0"/>
                  <c15:bubble3D val="0"/>
                </c15:categoryFilterException>
                <c15:categoryFilterException>
                  <c15:sqref>'H05'!$F$140</c15:sqref>
                  <c15:spPr xmlns:c15="http://schemas.microsoft.com/office/drawing/2012/chart">
                    <a:solidFill>
                      <a:srgbClr val="E63900"/>
                    </a:solidFill>
                    <a:ln>
                      <a:noFill/>
                    </a:ln>
                    <a:effectLst/>
                  </c15:spPr>
                  <c15:invertIfNegative val="0"/>
                  <c15:bubble3D val="0"/>
                </c15:categoryFilterException>
                <c15:categoryFilterException>
                  <c15:sqref>'H05'!$F$142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7A1C-4484-ACDD-48E39655A1EC}"/>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'H06'!$A$2</c:f>
          <c:strCache>
            <c:ptCount val="1"/>
            <c:pt idx="0">
              <c:v>Känner du dig ensam?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'H06'!$C$37</c:f>
              <c:strCache>
                <c:ptCount val="1"/>
                <c:pt idx="0">
                  <c:v>Sällan</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C4B8-4C4D-B3A5-8F0B4373333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C4B8-4C4D-B3A5-8F0B43733339}"/>
              </c:ext>
            </c:extLst>
          </c:dPt>
          <c:dPt>
            <c:idx val="3"/>
            <c:invertIfNegative val="0"/>
            <c:bubble3D val="0"/>
            <c:spPr>
              <a:solidFill>
                <a:srgbClr val="008B39"/>
              </a:solidFill>
              <a:ln>
                <a:noFill/>
              </a:ln>
              <a:effectLst/>
            </c:spPr>
            <c:extLst>
              <c:ext xmlns:c16="http://schemas.microsoft.com/office/drawing/2014/chart" uri="{C3380CC4-5D6E-409C-BE32-E72D297353CC}">
                <c16:uniqueId val="{00000005-C4B8-4C4D-B3A5-8F0B43733339}"/>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C4B8-4C4D-B3A5-8F0B4373333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C4B8-4C4D-B3A5-8F0B4373333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'H06'!$C$38:$C$45</c:f>
              <c:numCache>
                <c:formatCode>0;;;</c:formatCode>
                <c:ptCount val="8"/>
                <c:pt idx="0">
                  <c:v>60.227272727272727</c:v>
                </c:pt>
                <c:pt idx="1">
                  <c:v>53.75</c:v>
                </c:pt>
                <c:pt idx="3">
                  <c:v>66.393442622950815</c:v>
                </c:pt>
                <c:pt idx="4">
                  <c:v>63.55140186915888</c:v>
                </c:pt>
                <c:pt idx="6">
                  <c:v>63.18181818181818</c:v>
                </c:pt>
                <c:pt idx="7">
                  <c:v>58.549222797927463</c:v>
                </c:pt>
              </c:numCache>
            </c:numRef>
          </c:val>
          <c:extLst>
            <c:ext xmlns:c16="http://schemas.microsoft.com/office/drawing/2014/chart" uri="{C3380CC4-5D6E-409C-BE32-E72D297353CC}">
              <c16:uniqueId val="{0000000A-C4B8-4C4D-B3A5-8F0B43733339}"/>
            </c:ext>
          </c:extLst>
        </c:ser>
        <c:ser>
          <c:idx val="1"/>
          <c:order val="1"/>
          <c:tx>
            <c:strRef>
              <c:f>'H06'!$D$37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C4B8-4C4D-B3A5-8F0B4373333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C4B8-4C4D-B3A5-8F0B43733339}"/>
              </c:ext>
            </c:extLst>
          </c:dPt>
          <c:dPt>
            <c:idx val="3"/>
            <c:invertIfNegative val="0"/>
            <c:bubble3D val="0"/>
            <c:spPr>
              <a:solidFill>
                <a:srgbClr val="FFCC66"/>
              </a:solidFill>
              <a:ln>
                <a:noFill/>
              </a:ln>
              <a:effectLst/>
            </c:spPr>
            <c:extLst>
              <c:ext xmlns:c16="http://schemas.microsoft.com/office/drawing/2014/chart" uri="{C3380CC4-5D6E-409C-BE32-E72D297353CC}">
                <c16:uniqueId val="{00000010-C4B8-4C4D-B3A5-8F0B43733339}"/>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C4B8-4C4D-B3A5-8F0B4373333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C4B8-4C4D-B3A5-8F0B4373333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'H06'!$D$38:$D$45</c:f>
              <c:numCache>
                <c:formatCode>0;;;</c:formatCode>
                <c:ptCount val="8"/>
                <c:pt idx="0">
                  <c:v>23.863636363636363</c:v>
                </c:pt>
                <c:pt idx="1">
                  <c:v>31.25</c:v>
                </c:pt>
                <c:pt idx="3">
                  <c:v>26.229508196721312</c:v>
                </c:pt>
                <c:pt idx="4">
                  <c:v>26.168224299065422</c:v>
                </c:pt>
                <c:pt idx="6">
                  <c:v>25.90909090909091</c:v>
                </c:pt>
                <c:pt idx="7">
                  <c:v>27.979274611398964</c:v>
                </c:pt>
              </c:numCache>
            </c:numRef>
          </c:val>
          <c:extLst>
            <c:ext xmlns:c16="http://schemas.microsoft.com/office/drawing/2014/chart" uri="{C3380CC4-5D6E-409C-BE32-E72D297353CC}">
              <c16:uniqueId val="{00000015-C4B8-4C4D-B3A5-8F0B43733339}"/>
            </c:ext>
          </c:extLst>
        </c:ser>
        <c:ser>
          <c:idx val="2"/>
          <c:order val="2"/>
          <c:tx>
            <c:strRef>
              <c:f>'H06'!$E$37</c:f>
              <c:strCache>
                <c:ptCount val="1"/>
                <c:pt idx="0">
                  <c:v>Ofta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C4B8-4C4D-B3A5-8F0B4373333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C4B8-4C4D-B3A5-8F0B43733339}"/>
              </c:ext>
            </c:extLst>
          </c:dPt>
          <c:dPt>
            <c:idx val="3"/>
            <c:invertIfNegative val="0"/>
            <c:bubble3D val="0"/>
            <c:spPr>
              <a:solidFill>
                <a:srgbClr val="E63900"/>
              </a:solidFill>
              <a:ln>
                <a:noFill/>
              </a:ln>
              <a:effectLst/>
            </c:spPr>
            <c:extLst>
              <c:ext xmlns:c16="http://schemas.microsoft.com/office/drawing/2014/chart" uri="{C3380CC4-5D6E-409C-BE32-E72D297353CC}">
                <c16:uniqueId val="{0000001B-C4B8-4C4D-B3A5-8F0B4373333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C4B8-4C4D-B3A5-8F0B43733339}"/>
              </c:ext>
            </c:extLst>
          </c:dPt>
          <c:dPt>
            <c:idx val="6"/>
            <c:invertIfNegative val="0"/>
            <c:bubble3D val="0"/>
            <c:spPr>
              <a:solidFill>
                <a:srgbClr val="E63900"/>
              </a:solidFill>
              <a:ln>
                <a:noFill/>
              </a:ln>
              <a:effectLst/>
            </c:spPr>
            <c:extLst>
              <c:ext xmlns:c16="http://schemas.microsoft.com/office/drawing/2014/chart" uri="{C3380CC4-5D6E-409C-BE32-E72D297353CC}">
                <c16:uniqueId val="{0000001F-C4B8-4C4D-B3A5-8F0B4373333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'H06'!$E$38:$E$45</c:f>
              <c:numCache>
                <c:formatCode>0;;;</c:formatCode>
                <c:ptCount val="8"/>
                <c:pt idx="0">
                  <c:v>15.909090909090908</c:v>
                </c:pt>
                <c:pt idx="1">
                  <c:v>15</c:v>
                </c:pt>
                <c:pt idx="3">
                  <c:v>7.3770491803278686</c:v>
                </c:pt>
                <c:pt idx="4">
                  <c:v>10.280373831775702</c:v>
                </c:pt>
                <c:pt idx="6">
                  <c:v>10.909090909090908</c:v>
                </c:pt>
                <c:pt idx="7">
                  <c:v>13.471502590673575</c:v>
                </c:pt>
              </c:numCache>
            </c:numRef>
          </c:val>
          <c:extLst xmlns:c15="http://schemas.microsoft.com/office/drawing/2012/chart">
            <c:ext xmlns:c16="http://schemas.microsoft.com/office/drawing/2014/chart" uri="{C3380CC4-5D6E-409C-BE32-E72D297353CC}">
              <c16:uniqueId val="{00000020-C4B8-4C4D-B3A5-8F0B43733339}"/>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'H06'!$A$51</c:f>
          <c:strCache>
            <c:ptCount val="1"/>
            <c:pt idx="0">
              <c:v>Känner du dig ensam?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'H06'!$D$118</c:f>
              <c:strCache>
                <c:ptCount val="1"/>
                <c:pt idx="0">
                  <c:v>Sällan</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5692-47CA-BB21-CDA5D9C4A8C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5692-47CA-BB21-CDA5D9C4A8C9}"/>
              </c:ext>
            </c:extLst>
          </c:dPt>
          <c:dPt>
            <c:idx val="2"/>
            <c:invertIfNegative val="0"/>
            <c:bubble3D val="0"/>
            <c:spPr>
              <a:solidFill>
                <a:srgbClr val="008B39"/>
              </a:solidFill>
              <a:ln>
                <a:noFill/>
              </a:ln>
              <a:effectLst/>
            </c:spPr>
            <c:extLst>
              <c:ext xmlns:c16="http://schemas.microsoft.com/office/drawing/2014/chart" uri="{C3380CC4-5D6E-409C-BE32-E72D297353CC}">
                <c16:uniqueId val="{00000009-5692-47CA-BB21-CDA5D9C4A8C9}"/>
              </c:ext>
            </c:extLst>
          </c:dPt>
          <c:dPt>
            <c:idx val="3"/>
            <c:invertIfNegative val="0"/>
            <c:bubble3D val="0"/>
            <c:spPr>
              <a:solidFill>
                <a:srgbClr val="008B39"/>
              </a:solidFill>
              <a:ln>
                <a:noFill/>
              </a:ln>
              <a:effectLst/>
            </c:spPr>
            <c:extLst>
              <c:ext xmlns:c16="http://schemas.microsoft.com/office/drawing/2014/chart" uri="{C3380CC4-5D6E-409C-BE32-E72D297353CC}">
                <c16:uniqueId val="{0000000F-5692-47CA-BB21-CDA5D9C4A8C9}"/>
              </c:ext>
            </c:extLst>
          </c:dPt>
          <c:dPt>
            <c:idx val="5"/>
            <c:invertIfNegative val="0"/>
            <c:bubble3D val="0"/>
            <c:spPr>
              <a:solidFill>
                <a:srgbClr val="008B39"/>
              </a:solidFill>
              <a:ln>
                <a:noFill/>
              </a:ln>
              <a:effectLst/>
            </c:spPr>
            <c:extLst>
              <c:ext xmlns:c16="http://schemas.microsoft.com/office/drawing/2014/chart" uri="{C3380CC4-5D6E-409C-BE32-E72D297353CC}">
                <c16:uniqueId val="{00000011-5692-47CA-BB21-CDA5D9C4A8C9}"/>
              </c:ext>
            </c:extLst>
          </c:dPt>
          <c:dPt>
            <c:idx val="6"/>
            <c:invertIfNegative val="0"/>
            <c:bubble3D val="0"/>
            <c:spPr>
              <a:solidFill>
                <a:srgbClr val="008B39"/>
              </a:solidFill>
              <a:ln>
                <a:noFill/>
              </a:ln>
              <a:effectLst/>
            </c:spPr>
            <c:extLst>
              <c:ext xmlns:c16="http://schemas.microsoft.com/office/drawing/2014/chart" uri="{C3380CC4-5D6E-409C-BE32-E72D297353CC}">
                <c16:uniqueId val="{00000017-5692-47CA-BB21-CDA5D9C4A8C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5692-47CA-BB21-CDA5D9C4A8C9}"/>
              </c:ext>
            </c:extLst>
          </c:dPt>
          <c:dPt>
            <c:idx val="8"/>
            <c:invertIfNegative val="0"/>
            <c:bubble3D val="0"/>
            <c:spPr>
              <a:solidFill>
                <a:srgbClr val="008B39"/>
              </a:solidFill>
              <a:ln>
                <a:noFill/>
              </a:ln>
              <a:effectLst/>
            </c:spPr>
            <c:extLst>
              <c:ext xmlns:c16="http://schemas.microsoft.com/office/drawing/2014/chart" uri="{C3380CC4-5D6E-409C-BE32-E72D297353CC}">
                <c16:uniqueId val="{0000001B-5692-47CA-BB21-CDA5D9C4A8C9}"/>
              </c:ext>
            </c:extLst>
          </c:dPt>
          <c:dPt>
            <c:idx val="9"/>
            <c:invertIfNegative val="0"/>
            <c:bubble3D val="0"/>
            <c:spPr>
              <a:solidFill>
                <a:srgbClr val="008B39"/>
              </a:solidFill>
              <a:ln>
                <a:noFill/>
              </a:ln>
              <a:effectLst/>
            </c:spPr>
            <c:extLst>
              <c:ext xmlns:c16="http://schemas.microsoft.com/office/drawing/2014/chart" uri="{C3380CC4-5D6E-409C-BE32-E72D297353CC}">
                <c16:uniqueId val="{00000021-5692-47CA-BB21-CDA5D9C4A8C9}"/>
              </c:ext>
            </c:extLst>
          </c:dPt>
          <c:dPt>
            <c:idx val="11"/>
            <c:invertIfNegative val="0"/>
            <c:bubble3D val="0"/>
            <c:spPr>
              <a:solidFill>
                <a:srgbClr val="008B39"/>
              </a:solidFill>
              <a:ln>
                <a:noFill/>
              </a:ln>
              <a:effectLst/>
            </c:spPr>
            <c:extLst>
              <c:ext xmlns:c16="http://schemas.microsoft.com/office/drawing/2014/chart" uri="{C3380CC4-5D6E-409C-BE32-E72D297353CC}">
                <c16:uniqueId val="{00000023-5692-47CA-BB21-CDA5D9C4A8C9}"/>
              </c:ext>
            </c:extLst>
          </c:dPt>
          <c:dPt>
            <c:idx val="12"/>
            <c:invertIfNegative val="0"/>
            <c:bubble3D val="0"/>
            <c:spPr>
              <a:solidFill>
                <a:srgbClr val="008B39"/>
              </a:solidFill>
              <a:ln>
                <a:noFill/>
              </a:ln>
              <a:effectLst/>
            </c:spPr>
            <c:extLst>
              <c:ext xmlns:c16="http://schemas.microsoft.com/office/drawing/2014/chart" uri="{C3380CC4-5D6E-409C-BE32-E72D297353CC}">
                <c16:uniqueId val="{00000025-5692-47CA-BB21-CDA5D9C4A8C9}"/>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5692-47CA-BB21-CDA5D9C4A8C9}"/>
              </c:ext>
            </c:extLst>
          </c:dPt>
          <c:dPt>
            <c:idx val="14"/>
            <c:invertIfNegative val="0"/>
            <c:bubble3D val="0"/>
            <c:spPr>
              <a:solidFill>
                <a:srgbClr val="008B39"/>
              </a:solidFill>
              <a:ln>
                <a:noFill/>
              </a:ln>
              <a:effectLst/>
            </c:spPr>
            <c:extLst>
              <c:ext xmlns:c16="http://schemas.microsoft.com/office/drawing/2014/chart" uri="{C3380CC4-5D6E-409C-BE32-E72D297353CC}">
                <c16:uniqueId val="{00000029-5692-47CA-BB21-CDA5D9C4A8C9}"/>
              </c:ext>
            </c:extLst>
          </c:dPt>
          <c:dPt>
            <c:idx val="16"/>
            <c:invertIfNegative val="0"/>
            <c:bubble3D val="0"/>
            <c:spPr>
              <a:solidFill>
                <a:srgbClr val="008B39"/>
              </a:solidFill>
              <a:ln>
                <a:noFill/>
              </a:ln>
              <a:effectLst/>
            </c:spPr>
            <c:extLst>
              <c:ext xmlns:c16="http://schemas.microsoft.com/office/drawing/2014/chart" uri="{C3380CC4-5D6E-409C-BE32-E72D297353CC}">
                <c16:uniqueId val="{0000002B-5692-47CA-BB21-CDA5D9C4A8C9}"/>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5692-47CA-BB21-CDA5D9C4A8C9}"/>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5692-47CA-BB21-CDA5D9C4A8C9}"/>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5692-47CA-BB21-CDA5D9C4A8C9}"/>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5692-47CA-BB21-CDA5D9C4A8C9}"/>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5692-47CA-BB21-CDA5D9C4A8C9}"/>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5692-47CA-BB21-CDA5D9C4A8C9}"/>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5692-47CA-BB21-CDA5D9C4A8C9}"/>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5692-47CA-BB21-CDA5D9C4A8C9}"/>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5692-47CA-BB21-CDA5D9C4A8C9}"/>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5692-47CA-BB21-CDA5D9C4A8C9}"/>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5692-47CA-BB21-CDA5D9C4A8C9}"/>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5692-47CA-BB21-CDA5D9C4A8C9}"/>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5692-47CA-BB21-CDA5D9C4A8C9}"/>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5692-47CA-BB21-CDA5D9C4A8C9}"/>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5692-47CA-BB21-CDA5D9C4A8C9}"/>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5692-47CA-BB21-CDA5D9C4A8C9}"/>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5692-47CA-BB21-CDA5D9C4A8C9}"/>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5692-47CA-BB21-CDA5D9C4A8C9}"/>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5692-47CA-BB21-CDA5D9C4A8C9}"/>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5692-47CA-BB21-CDA5D9C4A8C9}"/>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5692-47CA-BB21-CDA5D9C4A8C9}"/>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5692-47CA-BB21-CDA5D9C4A8C9}"/>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5692-47CA-BB21-CDA5D9C4A8C9}"/>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5692-47CA-BB21-CDA5D9C4A8C9}"/>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5692-47CA-BB21-CDA5D9C4A8C9}"/>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5692-47CA-BB21-CDA5D9C4A8C9}"/>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5692-47CA-BB21-CDA5D9C4A8C9}"/>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5692-47CA-BB21-CDA5D9C4A8C9}"/>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5692-47CA-BB21-CDA5D9C4A8C9}"/>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5692-47CA-BB21-CDA5D9C4A8C9}"/>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5692-47CA-BB21-CDA5D9C4A8C9}"/>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5692-47CA-BB21-CDA5D9C4A8C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'H06'!$A$119:$C$152</c15:sqref>
                  </c15:fullRef>
                </c:ext>
              </c:extLst>
              <c:f>('H06'!$A$123:$C$125,'H06'!$A$130:$C$132,'H06'!$A$137:$C$139,'H06'!$A$144:$C$152)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'H06'!$D$119:$D$152</c15:sqref>
                  </c15:fullRef>
                </c:ext>
              </c:extLst>
              <c:f>('H06'!$D$123:$D$125,'H06'!$D$130:$D$132,'H06'!$D$137:$D$139,'H06'!$D$144:$D$152)</c:f>
              <c:numCache>
                <c:formatCode>0;;;</c:formatCode>
                <c:ptCount val="18"/>
                <c:pt idx="0">
                  <c:v>61.904761904761905</c:v>
                </c:pt>
                <c:pt idx="1">
                  <c:v>30</c:v>
                </c:pt>
                <c:pt idx="3">
                  <c:v>71.428571428571431</c:v>
                </c:pt>
                <c:pt idx="4">
                  <c:v>64.705882352941174</c:v>
                </c:pt>
                <c:pt idx="6">
                  <c:v>68.421052631578945</c:v>
                </c:pt>
                <c:pt idx="7">
                  <c:v>57.142857142857146</c:v>
                </c:pt>
                <c:pt idx="9">
                  <c:v>61.224489795918366</c:v>
                </c:pt>
                <c:pt idx="10">
                  <c:v>60.305343511450381</c:v>
                </c:pt>
                <c:pt idx="12">
                  <c:v>60.227272727272727</c:v>
                </c:pt>
                <c:pt idx="13">
                  <c:v>53.75</c:v>
                </c:pt>
                <c:pt idx="14">
                  <c:v>66.393442622950815</c:v>
                </c:pt>
                <c:pt idx="15">
                  <c:v>63.55140186915888</c:v>
                </c:pt>
                <c:pt idx="16">
                  <c:v>63.18181818181818</c:v>
                </c:pt>
                <c:pt idx="17">
                  <c:v>58.549222797927463</c:v>
                </c:pt>
              </c:numCache>
            </c:numRef>
          </c:val>
          <c:extLst>
            <c:ext xmlns:c15="http://schemas.microsoft.com/office/drawing/2012/chart" uri="{02D57815-91ED-43cb-92C2-25804820EDAC}">
              <c15:categoryFilterExceptions>
                <c15:categoryFilterException>
                  <c15:sqref>'H06'!$D$119</c15:sqref>
                  <c15:spPr xmlns:c15="http://schemas.microsoft.com/office/drawing/2012/chart">
                    <a:solidFill>
                      <a:srgbClr val="008B39"/>
                    </a:solidFill>
                    <a:ln>
                      <a:noFill/>
                    </a:ln>
                    <a:effectLst/>
                  </c15:spPr>
                  <c15:invertIfNegative val="0"/>
                  <c15:bubble3D val="0"/>
                </c15:categoryFilterException>
                <c15:categoryFilterException>
                  <c15:sqref>'H06'!$D$121</c15:sqref>
                  <c15:spPr xmlns:c15="http://schemas.microsoft.com/office/drawing/2012/chart">
                    <a:solidFill>
                      <a:srgbClr val="008B39"/>
                    </a:solidFill>
                    <a:ln>
                      <a:noFill/>
                    </a:ln>
                    <a:effectLst/>
                  </c15:spPr>
                  <c15:invertIfNegative val="0"/>
                  <c15:bubble3D val="0"/>
                </c15:categoryFilterException>
                <c15:categoryFilterException>
                  <c15:sqref>'H06'!$D$126</c15:sqref>
                  <c15:spPr xmlns:c15="http://schemas.microsoft.com/office/drawing/2012/chart">
                    <a:solidFill>
                      <a:srgbClr val="008B39"/>
                    </a:solidFill>
                    <a:ln>
                      <a:noFill/>
                    </a:ln>
                    <a:effectLst/>
                  </c15:spPr>
                  <c15:invertIfNegative val="0"/>
                  <c15:bubble3D val="0"/>
                </c15:categoryFilterException>
                <c15:categoryFilterException>
                  <c15:sqref>'H06'!$D$128</c15:sqref>
                  <c15:spPr xmlns:c15="http://schemas.microsoft.com/office/drawing/2012/chart">
                    <a:solidFill>
                      <a:srgbClr val="008B39"/>
                    </a:solidFill>
                    <a:ln>
                      <a:noFill/>
                    </a:ln>
                    <a:effectLst/>
                  </c15:spPr>
                  <c15:invertIfNegative val="0"/>
                  <c15:bubble3D val="0"/>
                </c15:categoryFilterException>
                <c15:categoryFilterException>
                  <c15:sqref>'H06'!$D$133</c15:sqref>
                  <c15:spPr xmlns:c15="http://schemas.microsoft.com/office/drawing/2012/chart">
                    <a:solidFill>
                      <a:srgbClr val="008B39"/>
                    </a:solidFill>
                    <a:ln>
                      <a:noFill/>
                    </a:ln>
                    <a:effectLst/>
                  </c15:spPr>
                  <c15:invertIfNegative val="0"/>
                  <c15:bubble3D val="0"/>
                </c15:categoryFilterException>
                <c15:categoryFilterException>
                  <c15:sqref>'H06'!$D$135</c15:sqref>
                  <c15:spPr xmlns:c15="http://schemas.microsoft.com/office/drawing/2012/chart">
                    <a:solidFill>
                      <a:srgbClr val="008B39"/>
                    </a:solidFill>
                    <a:ln>
                      <a:noFill/>
                    </a:ln>
                    <a:effectLst/>
                  </c15:spPr>
                  <c15:invertIfNegative val="0"/>
                  <c15:bubble3D val="0"/>
                </c15:categoryFilterException>
                <c15:categoryFilterException>
                  <c15:sqref>'H06'!$D$140</c15:sqref>
                  <c15:spPr xmlns:c15="http://schemas.microsoft.com/office/drawing/2012/chart">
                    <a:solidFill>
                      <a:srgbClr val="008B39"/>
                    </a:solidFill>
                    <a:ln>
                      <a:noFill/>
                    </a:ln>
                    <a:effectLst/>
                  </c15:spPr>
                  <c15:invertIfNegative val="0"/>
                  <c15:bubble3D val="0"/>
                </c15:categoryFilterException>
                <c15:categoryFilterException>
                  <c15:sqref>'H06'!$D$142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5692-47CA-BB21-CDA5D9C4A8C9}"/>
            </c:ext>
          </c:extLst>
        </c:ser>
        <c:ser>
          <c:idx val="1"/>
          <c:order val="1"/>
          <c:tx>
            <c:strRef>
              <c:f>'H06'!$E$118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5692-47CA-BB21-CDA5D9C4A8C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5692-47CA-BB21-CDA5D9C4A8C9}"/>
              </c:ext>
            </c:extLst>
          </c:dPt>
          <c:dPt>
            <c:idx val="2"/>
            <c:invertIfNegative val="0"/>
            <c:bubble3D val="0"/>
            <c:spPr>
              <a:solidFill>
                <a:srgbClr val="FFCC66"/>
              </a:solidFill>
              <a:ln>
                <a:noFill/>
              </a:ln>
              <a:effectLst/>
            </c:spPr>
            <c:extLst>
              <c:ext xmlns:c16="http://schemas.microsoft.com/office/drawing/2014/chart" uri="{C3380CC4-5D6E-409C-BE32-E72D297353CC}">
                <c16:uniqueId val="{00000076-5692-47CA-BB21-CDA5D9C4A8C9}"/>
              </c:ext>
            </c:extLst>
          </c:dPt>
          <c:dPt>
            <c:idx val="3"/>
            <c:invertIfNegative val="0"/>
            <c:bubble3D val="0"/>
            <c:spPr>
              <a:solidFill>
                <a:srgbClr val="FFCC66"/>
              </a:solidFill>
              <a:ln>
                <a:noFill/>
              </a:ln>
              <a:effectLst/>
            </c:spPr>
            <c:extLst>
              <c:ext xmlns:c16="http://schemas.microsoft.com/office/drawing/2014/chart" uri="{C3380CC4-5D6E-409C-BE32-E72D297353CC}">
                <c16:uniqueId val="{0000007C-5692-47CA-BB21-CDA5D9C4A8C9}"/>
              </c:ext>
            </c:extLst>
          </c:dPt>
          <c:dPt>
            <c:idx val="5"/>
            <c:invertIfNegative val="0"/>
            <c:bubble3D val="0"/>
            <c:spPr>
              <a:solidFill>
                <a:srgbClr val="FFCC66"/>
              </a:solidFill>
              <a:ln>
                <a:noFill/>
              </a:ln>
              <a:effectLst/>
            </c:spPr>
            <c:extLst>
              <c:ext xmlns:c16="http://schemas.microsoft.com/office/drawing/2014/chart" uri="{C3380CC4-5D6E-409C-BE32-E72D297353CC}">
                <c16:uniqueId val="{0000007E-5692-47CA-BB21-CDA5D9C4A8C9}"/>
              </c:ext>
            </c:extLst>
          </c:dPt>
          <c:dPt>
            <c:idx val="6"/>
            <c:invertIfNegative val="0"/>
            <c:bubble3D val="0"/>
            <c:spPr>
              <a:solidFill>
                <a:srgbClr val="FFCC66"/>
              </a:solidFill>
              <a:ln>
                <a:noFill/>
              </a:ln>
              <a:effectLst/>
            </c:spPr>
            <c:extLst>
              <c:ext xmlns:c16="http://schemas.microsoft.com/office/drawing/2014/chart" uri="{C3380CC4-5D6E-409C-BE32-E72D297353CC}">
                <c16:uniqueId val="{00000084-5692-47CA-BB21-CDA5D9C4A8C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5692-47CA-BB21-CDA5D9C4A8C9}"/>
              </c:ext>
            </c:extLst>
          </c:dPt>
          <c:dPt>
            <c:idx val="8"/>
            <c:invertIfNegative val="0"/>
            <c:bubble3D val="0"/>
            <c:spPr>
              <a:solidFill>
                <a:srgbClr val="FFCC66"/>
              </a:solidFill>
              <a:ln>
                <a:noFill/>
              </a:ln>
              <a:effectLst/>
            </c:spPr>
            <c:extLst>
              <c:ext xmlns:c16="http://schemas.microsoft.com/office/drawing/2014/chart" uri="{C3380CC4-5D6E-409C-BE32-E72D297353CC}">
                <c16:uniqueId val="{00000088-5692-47CA-BB21-CDA5D9C4A8C9}"/>
              </c:ext>
            </c:extLst>
          </c:dPt>
          <c:dPt>
            <c:idx val="9"/>
            <c:invertIfNegative val="0"/>
            <c:bubble3D val="0"/>
            <c:spPr>
              <a:solidFill>
                <a:srgbClr val="FFCC66"/>
              </a:solidFill>
              <a:ln>
                <a:noFill/>
              </a:ln>
              <a:effectLst/>
            </c:spPr>
            <c:extLst>
              <c:ext xmlns:c16="http://schemas.microsoft.com/office/drawing/2014/chart" uri="{C3380CC4-5D6E-409C-BE32-E72D297353CC}">
                <c16:uniqueId val="{0000008E-5692-47CA-BB21-CDA5D9C4A8C9}"/>
              </c:ext>
            </c:extLst>
          </c:dPt>
          <c:dPt>
            <c:idx val="11"/>
            <c:invertIfNegative val="0"/>
            <c:bubble3D val="0"/>
            <c:spPr>
              <a:solidFill>
                <a:srgbClr val="FFCC66"/>
              </a:solidFill>
              <a:ln>
                <a:noFill/>
              </a:ln>
              <a:effectLst/>
            </c:spPr>
            <c:extLst>
              <c:ext xmlns:c16="http://schemas.microsoft.com/office/drawing/2014/chart" uri="{C3380CC4-5D6E-409C-BE32-E72D297353CC}">
                <c16:uniqueId val="{00000090-5692-47CA-BB21-CDA5D9C4A8C9}"/>
              </c:ext>
            </c:extLst>
          </c:dPt>
          <c:dPt>
            <c:idx val="12"/>
            <c:invertIfNegative val="0"/>
            <c:bubble3D val="0"/>
            <c:spPr>
              <a:solidFill>
                <a:srgbClr val="FFCC66"/>
              </a:solidFill>
              <a:ln>
                <a:noFill/>
              </a:ln>
              <a:effectLst/>
            </c:spPr>
            <c:extLst>
              <c:ext xmlns:c16="http://schemas.microsoft.com/office/drawing/2014/chart" uri="{C3380CC4-5D6E-409C-BE32-E72D297353CC}">
                <c16:uniqueId val="{00000092-5692-47CA-BB21-CDA5D9C4A8C9}"/>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5692-47CA-BB21-CDA5D9C4A8C9}"/>
              </c:ext>
            </c:extLst>
          </c:dPt>
          <c:dPt>
            <c:idx val="14"/>
            <c:invertIfNegative val="0"/>
            <c:bubble3D val="0"/>
            <c:spPr>
              <a:solidFill>
                <a:srgbClr val="FFCC66"/>
              </a:solidFill>
              <a:ln>
                <a:noFill/>
              </a:ln>
              <a:effectLst/>
            </c:spPr>
            <c:extLst>
              <c:ext xmlns:c16="http://schemas.microsoft.com/office/drawing/2014/chart" uri="{C3380CC4-5D6E-409C-BE32-E72D297353CC}">
                <c16:uniqueId val="{00000096-5692-47CA-BB21-CDA5D9C4A8C9}"/>
              </c:ext>
            </c:extLst>
          </c:dPt>
          <c:dPt>
            <c:idx val="16"/>
            <c:invertIfNegative val="0"/>
            <c:bubble3D val="0"/>
            <c:spPr>
              <a:solidFill>
                <a:srgbClr val="FFCC66"/>
              </a:solidFill>
              <a:ln>
                <a:noFill/>
              </a:ln>
              <a:effectLst/>
            </c:spPr>
            <c:extLst>
              <c:ext xmlns:c16="http://schemas.microsoft.com/office/drawing/2014/chart" uri="{C3380CC4-5D6E-409C-BE32-E72D297353CC}">
                <c16:uniqueId val="{00000098-5692-47CA-BB21-CDA5D9C4A8C9}"/>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5692-47CA-BB21-CDA5D9C4A8C9}"/>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5692-47CA-BB21-CDA5D9C4A8C9}"/>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5692-47CA-BB21-CDA5D9C4A8C9}"/>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5692-47CA-BB21-CDA5D9C4A8C9}"/>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5692-47CA-BB21-CDA5D9C4A8C9}"/>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5692-47CA-BB21-CDA5D9C4A8C9}"/>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5692-47CA-BB21-CDA5D9C4A8C9}"/>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5692-47CA-BB21-CDA5D9C4A8C9}"/>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5692-47CA-BB21-CDA5D9C4A8C9}"/>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5692-47CA-BB21-CDA5D9C4A8C9}"/>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5692-47CA-BB21-CDA5D9C4A8C9}"/>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5692-47CA-BB21-CDA5D9C4A8C9}"/>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5692-47CA-BB21-CDA5D9C4A8C9}"/>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5692-47CA-BB21-CDA5D9C4A8C9}"/>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5692-47CA-BB21-CDA5D9C4A8C9}"/>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5692-47CA-BB21-CDA5D9C4A8C9}"/>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5692-47CA-BB21-CDA5D9C4A8C9}"/>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5692-47CA-BB21-CDA5D9C4A8C9}"/>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5692-47CA-BB21-CDA5D9C4A8C9}"/>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5692-47CA-BB21-CDA5D9C4A8C9}"/>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5692-47CA-BB21-CDA5D9C4A8C9}"/>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5692-47CA-BB21-CDA5D9C4A8C9}"/>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5692-47CA-BB21-CDA5D9C4A8C9}"/>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5692-47CA-BB21-CDA5D9C4A8C9}"/>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5692-47CA-BB21-CDA5D9C4A8C9}"/>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5692-47CA-BB21-CDA5D9C4A8C9}"/>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5692-47CA-BB21-CDA5D9C4A8C9}"/>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5692-47CA-BB21-CDA5D9C4A8C9}"/>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5692-47CA-BB21-CDA5D9C4A8C9}"/>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5692-47CA-BB21-CDA5D9C4A8C9}"/>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5692-47CA-BB21-CDA5D9C4A8C9}"/>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5692-47CA-BB21-CDA5D9C4A8C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'H06'!$A$119:$C$152</c15:sqref>
                  </c15:fullRef>
                </c:ext>
              </c:extLst>
              <c:f>('H06'!$A$123:$C$125,'H06'!$A$130:$C$132,'H06'!$A$137:$C$139,'H06'!$A$144:$C$152)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'H06'!$E$119:$E$152</c15:sqref>
                  </c15:fullRef>
                </c:ext>
              </c:extLst>
              <c:f>('H06'!$E$123:$E$125,'H06'!$E$130:$E$132,'H06'!$E$137:$E$139,'H06'!$E$144:$E$152)</c:f>
              <c:numCache>
                <c:formatCode>0;;;</c:formatCode>
                <c:ptCount val="18"/>
                <c:pt idx="0">
                  <c:v>33.333333333333336</c:v>
                </c:pt>
                <c:pt idx="1">
                  <c:v>50</c:v>
                </c:pt>
                <c:pt idx="3">
                  <c:v>21.428571428571427</c:v>
                </c:pt>
                <c:pt idx="4">
                  <c:v>17.647058823529413</c:v>
                </c:pt>
                <c:pt idx="6">
                  <c:v>18.421052631578949</c:v>
                </c:pt>
                <c:pt idx="7">
                  <c:v>37.142857142857146</c:v>
                </c:pt>
                <c:pt idx="9">
                  <c:v>27.210884353741495</c:v>
                </c:pt>
                <c:pt idx="10">
                  <c:v>25.190839694656489</c:v>
                </c:pt>
                <c:pt idx="12">
                  <c:v>23.863636363636363</c:v>
                </c:pt>
                <c:pt idx="13">
                  <c:v>31.25</c:v>
                </c:pt>
                <c:pt idx="14">
                  <c:v>26.229508196721312</c:v>
                </c:pt>
                <c:pt idx="15">
                  <c:v>26.168224299065422</c:v>
                </c:pt>
                <c:pt idx="16">
                  <c:v>25.90909090909091</c:v>
                </c:pt>
                <c:pt idx="17">
                  <c:v>27.979274611398964</c:v>
                </c:pt>
              </c:numCache>
            </c:numRef>
          </c:val>
          <c:extLst>
            <c:ext xmlns:c15="http://schemas.microsoft.com/office/drawing/2012/chart" uri="{02D57815-91ED-43cb-92C2-25804820EDAC}">
              <c15:categoryFilterExceptions>
                <c15:categoryFilterException>
                  <c15:sqref>'H06'!$E$119</c15:sqref>
                  <c15:spPr xmlns:c15="http://schemas.microsoft.com/office/drawing/2012/chart">
                    <a:solidFill>
                      <a:srgbClr val="FFCC66"/>
                    </a:solidFill>
                    <a:ln>
                      <a:noFill/>
                    </a:ln>
                    <a:effectLst/>
                  </c15:spPr>
                  <c15:invertIfNegative val="0"/>
                  <c15:bubble3D val="0"/>
                </c15:categoryFilterException>
                <c15:categoryFilterException>
                  <c15:sqref>'H06'!$E$121</c15:sqref>
                  <c15:spPr xmlns:c15="http://schemas.microsoft.com/office/drawing/2012/chart">
                    <a:solidFill>
                      <a:srgbClr val="FFCC66"/>
                    </a:solidFill>
                    <a:ln>
                      <a:noFill/>
                    </a:ln>
                    <a:effectLst/>
                  </c15:spPr>
                  <c15:invertIfNegative val="0"/>
                  <c15:bubble3D val="0"/>
                </c15:categoryFilterException>
                <c15:categoryFilterException>
                  <c15:sqref>'H06'!$E$126</c15:sqref>
                  <c15:spPr xmlns:c15="http://schemas.microsoft.com/office/drawing/2012/chart">
                    <a:solidFill>
                      <a:srgbClr val="FFCC66"/>
                    </a:solidFill>
                    <a:ln>
                      <a:noFill/>
                    </a:ln>
                    <a:effectLst/>
                  </c15:spPr>
                  <c15:invertIfNegative val="0"/>
                  <c15:bubble3D val="0"/>
                </c15:categoryFilterException>
                <c15:categoryFilterException>
                  <c15:sqref>'H06'!$E$128</c15:sqref>
                  <c15:spPr xmlns:c15="http://schemas.microsoft.com/office/drawing/2012/chart">
                    <a:solidFill>
                      <a:srgbClr val="FFCC66"/>
                    </a:solidFill>
                    <a:ln>
                      <a:noFill/>
                    </a:ln>
                    <a:effectLst/>
                  </c15:spPr>
                  <c15:invertIfNegative val="0"/>
                  <c15:bubble3D val="0"/>
                </c15:categoryFilterException>
                <c15:categoryFilterException>
                  <c15:sqref>'H06'!$E$133</c15:sqref>
                  <c15:spPr xmlns:c15="http://schemas.microsoft.com/office/drawing/2012/chart">
                    <a:solidFill>
                      <a:srgbClr val="FFCC66"/>
                    </a:solidFill>
                    <a:ln>
                      <a:noFill/>
                    </a:ln>
                    <a:effectLst/>
                  </c15:spPr>
                  <c15:invertIfNegative val="0"/>
                  <c15:bubble3D val="0"/>
                </c15:categoryFilterException>
                <c15:categoryFilterException>
                  <c15:sqref>'H06'!$E$135</c15:sqref>
                  <c15:spPr xmlns:c15="http://schemas.microsoft.com/office/drawing/2012/chart">
                    <a:solidFill>
                      <a:srgbClr val="FFCC66"/>
                    </a:solidFill>
                    <a:ln>
                      <a:noFill/>
                    </a:ln>
                    <a:effectLst/>
                  </c15:spPr>
                  <c15:invertIfNegative val="0"/>
                  <c15:bubble3D val="0"/>
                </c15:categoryFilterException>
                <c15:categoryFilterException>
                  <c15:sqref>'H06'!$E$140</c15:sqref>
                  <c15:spPr xmlns:c15="http://schemas.microsoft.com/office/drawing/2012/chart">
                    <a:solidFill>
                      <a:srgbClr val="FFCC66"/>
                    </a:solidFill>
                    <a:ln>
                      <a:noFill/>
                    </a:ln>
                    <a:effectLst/>
                  </c15:spPr>
                  <c15:invertIfNegative val="0"/>
                  <c15:bubble3D val="0"/>
                </c15:categoryFilterException>
                <c15:categoryFilterException>
                  <c15:sqref>'H06'!$E$142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5692-47CA-BB21-CDA5D9C4A8C9}"/>
            </c:ext>
          </c:extLst>
        </c:ser>
        <c:ser>
          <c:idx val="2"/>
          <c:order val="2"/>
          <c:tx>
            <c:strRef>
              <c:f>'H06'!$F$118</c:f>
              <c:strCache>
                <c:ptCount val="1"/>
                <c:pt idx="0">
                  <c:v>Ofta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5692-47CA-BB21-CDA5D9C4A8C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5692-47CA-BB21-CDA5D9C4A8C9}"/>
              </c:ext>
            </c:extLst>
          </c:dPt>
          <c:dPt>
            <c:idx val="2"/>
            <c:invertIfNegative val="0"/>
            <c:bubble3D val="0"/>
            <c:spPr>
              <a:solidFill>
                <a:srgbClr val="E63900"/>
              </a:solidFill>
              <a:ln>
                <a:noFill/>
              </a:ln>
              <a:effectLst/>
            </c:spPr>
            <c:extLst>
              <c:ext xmlns:c16="http://schemas.microsoft.com/office/drawing/2014/chart" uri="{C3380CC4-5D6E-409C-BE32-E72D297353CC}">
                <c16:uniqueId val="{000000E3-5692-47CA-BB21-CDA5D9C4A8C9}"/>
              </c:ext>
            </c:extLst>
          </c:dPt>
          <c:dPt>
            <c:idx val="3"/>
            <c:invertIfNegative val="0"/>
            <c:bubble3D val="0"/>
            <c:spPr>
              <a:solidFill>
                <a:srgbClr val="E63900"/>
              </a:solidFill>
              <a:ln>
                <a:noFill/>
              </a:ln>
              <a:effectLst/>
            </c:spPr>
            <c:extLst>
              <c:ext xmlns:c16="http://schemas.microsoft.com/office/drawing/2014/chart" uri="{C3380CC4-5D6E-409C-BE32-E72D297353CC}">
                <c16:uniqueId val="{000000E9-5692-47CA-BB21-CDA5D9C4A8C9}"/>
              </c:ext>
            </c:extLst>
          </c:dPt>
          <c:dPt>
            <c:idx val="5"/>
            <c:invertIfNegative val="0"/>
            <c:bubble3D val="0"/>
            <c:spPr>
              <a:solidFill>
                <a:srgbClr val="E63900"/>
              </a:solidFill>
              <a:ln>
                <a:noFill/>
              </a:ln>
              <a:effectLst/>
            </c:spPr>
            <c:extLst>
              <c:ext xmlns:c16="http://schemas.microsoft.com/office/drawing/2014/chart" uri="{C3380CC4-5D6E-409C-BE32-E72D297353CC}">
                <c16:uniqueId val="{000000EB-5692-47CA-BB21-CDA5D9C4A8C9}"/>
              </c:ext>
            </c:extLst>
          </c:dPt>
          <c:dPt>
            <c:idx val="6"/>
            <c:invertIfNegative val="0"/>
            <c:bubble3D val="0"/>
            <c:spPr>
              <a:solidFill>
                <a:srgbClr val="E63900"/>
              </a:solidFill>
              <a:ln>
                <a:noFill/>
              </a:ln>
              <a:effectLst/>
            </c:spPr>
            <c:extLst>
              <c:ext xmlns:c16="http://schemas.microsoft.com/office/drawing/2014/chart" uri="{C3380CC4-5D6E-409C-BE32-E72D297353CC}">
                <c16:uniqueId val="{000000F1-5692-47CA-BB21-CDA5D9C4A8C9}"/>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5692-47CA-BB21-CDA5D9C4A8C9}"/>
              </c:ext>
            </c:extLst>
          </c:dPt>
          <c:dPt>
            <c:idx val="8"/>
            <c:invertIfNegative val="0"/>
            <c:bubble3D val="0"/>
            <c:spPr>
              <a:solidFill>
                <a:srgbClr val="E63900"/>
              </a:solidFill>
              <a:ln>
                <a:noFill/>
              </a:ln>
              <a:effectLst/>
            </c:spPr>
            <c:extLst>
              <c:ext xmlns:c16="http://schemas.microsoft.com/office/drawing/2014/chart" uri="{C3380CC4-5D6E-409C-BE32-E72D297353CC}">
                <c16:uniqueId val="{000000F5-5692-47CA-BB21-CDA5D9C4A8C9}"/>
              </c:ext>
            </c:extLst>
          </c:dPt>
          <c:dPt>
            <c:idx val="9"/>
            <c:invertIfNegative val="0"/>
            <c:bubble3D val="0"/>
            <c:spPr>
              <a:solidFill>
                <a:srgbClr val="E63900"/>
              </a:solidFill>
              <a:ln>
                <a:noFill/>
              </a:ln>
              <a:effectLst/>
            </c:spPr>
            <c:extLst>
              <c:ext xmlns:c16="http://schemas.microsoft.com/office/drawing/2014/chart" uri="{C3380CC4-5D6E-409C-BE32-E72D297353CC}">
                <c16:uniqueId val="{000000FB-5692-47CA-BB21-CDA5D9C4A8C9}"/>
              </c:ext>
            </c:extLst>
          </c:dPt>
          <c:dPt>
            <c:idx val="11"/>
            <c:invertIfNegative val="0"/>
            <c:bubble3D val="0"/>
            <c:spPr>
              <a:solidFill>
                <a:srgbClr val="E63900"/>
              </a:solidFill>
              <a:ln>
                <a:noFill/>
              </a:ln>
              <a:effectLst/>
            </c:spPr>
            <c:extLst>
              <c:ext xmlns:c16="http://schemas.microsoft.com/office/drawing/2014/chart" uri="{C3380CC4-5D6E-409C-BE32-E72D297353CC}">
                <c16:uniqueId val="{000000FD-5692-47CA-BB21-CDA5D9C4A8C9}"/>
              </c:ext>
            </c:extLst>
          </c:dPt>
          <c:dPt>
            <c:idx val="12"/>
            <c:invertIfNegative val="0"/>
            <c:bubble3D val="0"/>
            <c:spPr>
              <a:solidFill>
                <a:srgbClr val="E63900"/>
              </a:solidFill>
              <a:ln>
                <a:noFill/>
              </a:ln>
              <a:effectLst/>
            </c:spPr>
            <c:extLst>
              <c:ext xmlns:c16="http://schemas.microsoft.com/office/drawing/2014/chart" uri="{C3380CC4-5D6E-409C-BE32-E72D297353CC}">
                <c16:uniqueId val="{000000FF-5692-47CA-BB21-CDA5D9C4A8C9}"/>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5692-47CA-BB21-CDA5D9C4A8C9}"/>
              </c:ext>
            </c:extLst>
          </c:dPt>
          <c:dPt>
            <c:idx val="14"/>
            <c:invertIfNegative val="0"/>
            <c:bubble3D val="0"/>
            <c:spPr>
              <a:solidFill>
                <a:srgbClr val="E63900"/>
              </a:solidFill>
              <a:ln>
                <a:noFill/>
              </a:ln>
              <a:effectLst/>
            </c:spPr>
            <c:extLst>
              <c:ext xmlns:c16="http://schemas.microsoft.com/office/drawing/2014/chart" uri="{C3380CC4-5D6E-409C-BE32-E72D297353CC}">
                <c16:uniqueId val="{00000103-5692-47CA-BB21-CDA5D9C4A8C9}"/>
              </c:ext>
            </c:extLst>
          </c:dPt>
          <c:dPt>
            <c:idx val="16"/>
            <c:invertIfNegative val="0"/>
            <c:bubble3D val="0"/>
            <c:spPr>
              <a:solidFill>
                <a:srgbClr val="E63900"/>
              </a:solidFill>
              <a:ln>
                <a:noFill/>
              </a:ln>
              <a:effectLst/>
            </c:spPr>
            <c:extLst>
              <c:ext xmlns:c16="http://schemas.microsoft.com/office/drawing/2014/chart" uri="{C3380CC4-5D6E-409C-BE32-E72D297353CC}">
                <c16:uniqueId val="{00000105-5692-47CA-BB21-CDA5D9C4A8C9}"/>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5692-47CA-BB21-CDA5D9C4A8C9}"/>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5692-47CA-BB21-CDA5D9C4A8C9}"/>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5692-47CA-BB21-CDA5D9C4A8C9}"/>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5692-47CA-BB21-CDA5D9C4A8C9}"/>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5692-47CA-BB21-CDA5D9C4A8C9}"/>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5692-47CA-BB21-CDA5D9C4A8C9}"/>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5692-47CA-BB21-CDA5D9C4A8C9}"/>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5692-47CA-BB21-CDA5D9C4A8C9}"/>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5692-47CA-BB21-CDA5D9C4A8C9}"/>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5692-47CA-BB21-CDA5D9C4A8C9}"/>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5692-47CA-BB21-CDA5D9C4A8C9}"/>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5692-47CA-BB21-CDA5D9C4A8C9}"/>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5692-47CA-BB21-CDA5D9C4A8C9}"/>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5692-47CA-BB21-CDA5D9C4A8C9}"/>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5692-47CA-BB21-CDA5D9C4A8C9}"/>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5692-47CA-BB21-CDA5D9C4A8C9}"/>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5692-47CA-BB21-CDA5D9C4A8C9}"/>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5692-47CA-BB21-CDA5D9C4A8C9}"/>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5692-47CA-BB21-CDA5D9C4A8C9}"/>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5692-47CA-BB21-CDA5D9C4A8C9}"/>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5692-47CA-BB21-CDA5D9C4A8C9}"/>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5692-47CA-BB21-CDA5D9C4A8C9}"/>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5692-47CA-BB21-CDA5D9C4A8C9}"/>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5692-47CA-BB21-CDA5D9C4A8C9}"/>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5692-47CA-BB21-CDA5D9C4A8C9}"/>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5692-47CA-BB21-CDA5D9C4A8C9}"/>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5692-47CA-BB21-CDA5D9C4A8C9}"/>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5692-47CA-BB21-CDA5D9C4A8C9}"/>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5692-47CA-BB21-CDA5D9C4A8C9}"/>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5692-47CA-BB21-CDA5D9C4A8C9}"/>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5692-47CA-BB21-CDA5D9C4A8C9}"/>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5692-47CA-BB21-CDA5D9C4A8C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'H06'!$A$119:$C$152</c15:sqref>
                  </c15:fullRef>
                </c:ext>
              </c:extLst>
              <c:f>('H06'!$A$123:$C$125,'H06'!$A$130:$C$132,'H06'!$A$137:$C$139,'H06'!$A$144:$C$152)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'H06'!$F$119:$F$152</c15:sqref>
                  </c15:fullRef>
                </c:ext>
              </c:extLst>
              <c:f>('H06'!$F$123:$F$125,'H06'!$F$130:$F$132,'H06'!$F$137:$F$139,'H06'!$F$144:$F$152)</c:f>
              <c:numCache>
                <c:formatCode>0;;;</c:formatCode>
                <c:ptCount val="18"/>
                <c:pt idx="0">
                  <c:v>4.7619047619047619</c:v>
                </c:pt>
                <c:pt idx="1">
                  <c:v>20</c:v>
                </c:pt>
                <c:pt idx="3">
                  <c:v>7.1428571428571432</c:v>
                </c:pt>
                <c:pt idx="4">
                  <c:v>17.647058823529413</c:v>
                </c:pt>
                <c:pt idx="6">
                  <c:v>13.157894736842104</c:v>
                </c:pt>
                <c:pt idx="7">
                  <c:v>5.7142857142857144</c:v>
                </c:pt>
                <c:pt idx="9">
                  <c:v>11.564625850340136</c:v>
                </c:pt>
                <c:pt idx="10">
                  <c:v>14.503816793893129</c:v>
                </c:pt>
                <c:pt idx="12">
                  <c:v>15.909090909090908</c:v>
                </c:pt>
                <c:pt idx="13">
                  <c:v>15</c:v>
                </c:pt>
                <c:pt idx="14">
                  <c:v>7.3770491803278686</c:v>
                </c:pt>
                <c:pt idx="15">
                  <c:v>10.280373831775702</c:v>
                </c:pt>
                <c:pt idx="16">
                  <c:v>10.909090909090908</c:v>
                </c:pt>
                <c:pt idx="17">
                  <c:v>13.471502590673575</c:v>
                </c:pt>
              </c:numCache>
            </c:numRef>
          </c:val>
          <c:extLst xmlns:c15="http://schemas.microsoft.com/office/drawing/2012/chart">
            <c:ext xmlns:c15="http://schemas.microsoft.com/office/drawing/2012/chart" uri="{02D57815-91ED-43cb-92C2-25804820EDAC}">
              <c15:categoryFilterExceptions>
                <c15:categoryFilterException>
                  <c15:sqref>'H06'!$F$119</c15:sqref>
                  <c15:spPr xmlns:c15="http://schemas.microsoft.com/office/drawing/2012/chart">
                    <a:solidFill>
                      <a:srgbClr val="E63900"/>
                    </a:solidFill>
                    <a:ln>
                      <a:noFill/>
                    </a:ln>
                    <a:effectLst/>
                  </c15:spPr>
                  <c15:invertIfNegative val="0"/>
                  <c15:bubble3D val="0"/>
                </c15:categoryFilterException>
                <c15:categoryFilterException>
                  <c15:sqref>'H06'!$F$121</c15:sqref>
                  <c15:spPr xmlns:c15="http://schemas.microsoft.com/office/drawing/2012/chart">
                    <a:solidFill>
                      <a:srgbClr val="E63900"/>
                    </a:solidFill>
                    <a:ln>
                      <a:noFill/>
                    </a:ln>
                    <a:effectLst/>
                  </c15:spPr>
                  <c15:invertIfNegative val="0"/>
                  <c15:bubble3D val="0"/>
                </c15:categoryFilterException>
                <c15:categoryFilterException>
                  <c15:sqref>'H06'!$F$126</c15:sqref>
                  <c15:spPr xmlns:c15="http://schemas.microsoft.com/office/drawing/2012/chart">
                    <a:solidFill>
                      <a:srgbClr val="E63900"/>
                    </a:solidFill>
                    <a:ln>
                      <a:noFill/>
                    </a:ln>
                    <a:effectLst/>
                  </c15:spPr>
                  <c15:invertIfNegative val="0"/>
                  <c15:bubble3D val="0"/>
                </c15:categoryFilterException>
                <c15:categoryFilterException>
                  <c15:sqref>'H06'!$F$128</c15:sqref>
                  <c15:spPr xmlns:c15="http://schemas.microsoft.com/office/drawing/2012/chart">
                    <a:solidFill>
                      <a:srgbClr val="E63900"/>
                    </a:solidFill>
                    <a:ln>
                      <a:noFill/>
                    </a:ln>
                    <a:effectLst/>
                  </c15:spPr>
                  <c15:invertIfNegative val="0"/>
                  <c15:bubble3D val="0"/>
                </c15:categoryFilterException>
                <c15:categoryFilterException>
                  <c15:sqref>'H06'!$F$133</c15:sqref>
                  <c15:spPr xmlns:c15="http://schemas.microsoft.com/office/drawing/2012/chart">
                    <a:solidFill>
                      <a:srgbClr val="E63900"/>
                    </a:solidFill>
                    <a:ln>
                      <a:noFill/>
                    </a:ln>
                    <a:effectLst/>
                  </c15:spPr>
                  <c15:invertIfNegative val="0"/>
                  <c15:bubble3D val="0"/>
                </c15:categoryFilterException>
                <c15:categoryFilterException>
                  <c15:sqref>'H06'!$F$135</c15:sqref>
                  <c15:spPr xmlns:c15="http://schemas.microsoft.com/office/drawing/2012/chart">
                    <a:solidFill>
                      <a:srgbClr val="E63900"/>
                    </a:solidFill>
                    <a:ln>
                      <a:noFill/>
                    </a:ln>
                    <a:effectLst/>
                  </c15:spPr>
                  <c15:invertIfNegative val="0"/>
                  <c15:bubble3D val="0"/>
                </c15:categoryFilterException>
                <c15:categoryFilterException>
                  <c15:sqref>'H06'!$F$140</c15:sqref>
                  <c15:spPr xmlns:c15="http://schemas.microsoft.com/office/drawing/2012/chart">
                    <a:solidFill>
                      <a:srgbClr val="E63900"/>
                    </a:solidFill>
                    <a:ln>
                      <a:noFill/>
                    </a:ln>
                    <a:effectLst/>
                  </c15:spPr>
                  <c15:invertIfNegative val="0"/>
                  <c15:bubble3D val="0"/>
                </c15:categoryFilterException>
                <c15:categoryFilterException>
                  <c15:sqref>'H06'!$F$142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5692-47CA-BB21-CDA5D9C4A8C9}"/>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'H07'!$A$2</c:f>
          <c:strCache>
            <c:ptCount val="1"/>
            <c:pt idx="0">
              <c:v>Känner du dig stressad?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'H07'!$C$37</c:f>
              <c:strCache>
                <c:ptCount val="1"/>
                <c:pt idx="0">
                  <c:v>Sällan</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497D-4AEE-8D19-DFA0E2721626}"/>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497D-4AEE-8D19-DFA0E2721626}"/>
              </c:ext>
            </c:extLst>
          </c:dPt>
          <c:dPt>
            <c:idx val="3"/>
            <c:invertIfNegative val="0"/>
            <c:bubble3D val="0"/>
            <c:spPr>
              <a:solidFill>
                <a:srgbClr val="008B39"/>
              </a:solidFill>
              <a:ln>
                <a:noFill/>
              </a:ln>
              <a:effectLst/>
            </c:spPr>
            <c:extLst>
              <c:ext xmlns:c16="http://schemas.microsoft.com/office/drawing/2014/chart" uri="{C3380CC4-5D6E-409C-BE32-E72D297353CC}">
                <c16:uniqueId val="{00000005-497D-4AEE-8D19-DFA0E2721626}"/>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497D-4AEE-8D19-DFA0E2721626}"/>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497D-4AEE-8D19-DFA0E272162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'H07'!$C$38:$C$45</c:f>
              <c:numCache>
                <c:formatCode>0;;;</c:formatCode>
                <c:ptCount val="8"/>
                <c:pt idx="0">
                  <c:v>34.444444444444443</c:v>
                </c:pt>
                <c:pt idx="1">
                  <c:v>35.443037974683541</c:v>
                </c:pt>
                <c:pt idx="3">
                  <c:v>53.278688524590166</c:v>
                </c:pt>
                <c:pt idx="4">
                  <c:v>52.777777777777779</c:v>
                </c:pt>
                <c:pt idx="6">
                  <c:v>45</c:v>
                </c:pt>
                <c:pt idx="7">
                  <c:v>44.041450777202073</c:v>
                </c:pt>
              </c:numCache>
            </c:numRef>
          </c:val>
          <c:extLst>
            <c:ext xmlns:c16="http://schemas.microsoft.com/office/drawing/2014/chart" uri="{C3380CC4-5D6E-409C-BE32-E72D297353CC}">
              <c16:uniqueId val="{0000000A-497D-4AEE-8D19-DFA0E2721626}"/>
            </c:ext>
          </c:extLst>
        </c:ser>
        <c:ser>
          <c:idx val="1"/>
          <c:order val="1"/>
          <c:tx>
            <c:strRef>
              <c:f>'H07'!$D$37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497D-4AEE-8D19-DFA0E2721626}"/>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497D-4AEE-8D19-DFA0E2721626}"/>
              </c:ext>
            </c:extLst>
          </c:dPt>
          <c:dPt>
            <c:idx val="3"/>
            <c:invertIfNegative val="0"/>
            <c:bubble3D val="0"/>
            <c:spPr>
              <a:solidFill>
                <a:srgbClr val="FFCC66"/>
              </a:solidFill>
              <a:ln>
                <a:noFill/>
              </a:ln>
              <a:effectLst/>
            </c:spPr>
            <c:extLst>
              <c:ext xmlns:c16="http://schemas.microsoft.com/office/drawing/2014/chart" uri="{C3380CC4-5D6E-409C-BE32-E72D297353CC}">
                <c16:uniqueId val="{00000010-497D-4AEE-8D19-DFA0E2721626}"/>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497D-4AEE-8D19-DFA0E2721626}"/>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497D-4AEE-8D19-DFA0E272162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'H07'!$D$38:$D$45</c:f>
              <c:numCache>
                <c:formatCode>0;;;</c:formatCode>
                <c:ptCount val="8"/>
                <c:pt idx="0">
                  <c:v>45.555555555555557</c:v>
                </c:pt>
                <c:pt idx="1">
                  <c:v>43.037974683544306</c:v>
                </c:pt>
                <c:pt idx="3">
                  <c:v>36.885245901639344</c:v>
                </c:pt>
                <c:pt idx="4">
                  <c:v>38.888888888888886</c:v>
                </c:pt>
                <c:pt idx="6">
                  <c:v>40</c:v>
                </c:pt>
                <c:pt idx="7">
                  <c:v>41.968911917098445</c:v>
                </c:pt>
              </c:numCache>
            </c:numRef>
          </c:val>
          <c:extLst>
            <c:ext xmlns:c16="http://schemas.microsoft.com/office/drawing/2014/chart" uri="{C3380CC4-5D6E-409C-BE32-E72D297353CC}">
              <c16:uniqueId val="{00000015-497D-4AEE-8D19-DFA0E2721626}"/>
            </c:ext>
          </c:extLst>
        </c:ser>
        <c:ser>
          <c:idx val="2"/>
          <c:order val="2"/>
          <c:tx>
            <c:strRef>
              <c:f>'H07'!$E$37</c:f>
              <c:strCache>
                <c:ptCount val="1"/>
                <c:pt idx="0">
                  <c:v>Ofta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497D-4AEE-8D19-DFA0E2721626}"/>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497D-4AEE-8D19-DFA0E2721626}"/>
              </c:ext>
            </c:extLst>
          </c:dPt>
          <c:dPt>
            <c:idx val="3"/>
            <c:invertIfNegative val="0"/>
            <c:bubble3D val="0"/>
            <c:spPr>
              <a:solidFill>
                <a:srgbClr val="E63900"/>
              </a:solidFill>
              <a:ln>
                <a:noFill/>
              </a:ln>
              <a:effectLst/>
            </c:spPr>
            <c:extLst>
              <c:ext xmlns:c16="http://schemas.microsoft.com/office/drawing/2014/chart" uri="{C3380CC4-5D6E-409C-BE32-E72D297353CC}">
                <c16:uniqueId val="{0000001B-497D-4AEE-8D19-DFA0E2721626}"/>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497D-4AEE-8D19-DFA0E2721626}"/>
              </c:ext>
            </c:extLst>
          </c:dPt>
          <c:dPt>
            <c:idx val="6"/>
            <c:invertIfNegative val="0"/>
            <c:bubble3D val="0"/>
            <c:spPr>
              <a:solidFill>
                <a:srgbClr val="E63900"/>
              </a:solidFill>
              <a:ln>
                <a:noFill/>
              </a:ln>
              <a:effectLst/>
            </c:spPr>
            <c:extLst>
              <c:ext xmlns:c16="http://schemas.microsoft.com/office/drawing/2014/chart" uri="{C3380CC4-5D6E-409C-BE32-E72D297353CC}">
                <c16:uniqueId val="{0000001F-497D-4AEE-8D19-DFA0E2721626}"/>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'H07'!$E$38:$E$45</c:f>
              <c:numCache>
                <c:formatCode>0;;;</c:formatCode>
                <c:ptCount val="8"/>
                <c:pt idx="0">
                  <c:v>20</c:v>
                </c:pt>
                <c:pt idx="1">
                  <c:v>21.518987341772153</c:v>
                </c:pt>
                <c:pt idx="3">
                  <c:v>9.8360655737704921</c:v>
                </c:pt>
                <c:pt idx="4">
                  <c:v>8.3333333333333339</c:v>
                </c:pt>
                <c:pt idx="6">
                  <c:v>15</c:v>
                </c:pt>
                <c:pt idx="7">
                  <c:v>13.989637305699482</c:v>
                </c:pt>
              </c:numCache>
            </c:numRef>
          </c:val>
          <c:extLst xmlns:c15="http://schemas.microsoft.com/office/drawing/2012/chart">
            <c:ext xmlns:c16="http://schemas.microsoft.com/office/drawing/2014/chart" uri="{C3380CC4-5D6E-409C-BE32-E72D297353CC}">
              <c16:uniqueId val="{00000020-497D-4AEE-8D19-DFA0E2721626}"/>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'H01'!$B$47:$B$51</c:f>
              <c:strCache>
                <c:ptCount val="5"/>
                <c:pt idx="0">
                  <c:v>Norra länsdelen</c:v>
                </c:pt>
                <c:pt idx="1">
                  <c:v>Södra länsdelen</c:v>
                </c:pt>
                <c:pt idx="2">
                  <c:v>Västra länsdelen</c:v>
                </c:pt>
                <c:pt idx="3">
                  <c:v>Örebro kommun</c:v>
                </c:pt>
                <c:pt idx="4">
                  <c:v>Örebro län</c:v>
                </c:pt>
              </c:strCache>
            </c:strRef>
          </c:cat>
          <c:val>
            <c:numRef>
              <c:f>'H01'!$C$47:$C$51</c:f>
              <c:numCache>
                <c:formatCode>0</c:formatCode>
                <c:ptCount val="5"/>
                <c:pt idx="0">
                  <c:v>91.666666666666671</c:v>
                </c:pt>
                <c:pt idx="2">
                  <c:v>70</c:v>
                </c:pt>
                <c:pt idx="3">
                  <c:v>81.538461538461533</c:v>
                </c:pt>
                <c:pt idx="4">
                  <c:v>81.914893617021278</c:v>
                </c:pt>
              </c:numCache>
            </c:numRef>
          </c:val>
          <c:extLst>
            <c:ext xmlns:c16="http://schemas.microsoft.com/office/drawing/2014/chart" uri="{C3380CC4-5D6E-409C-BE32-E72D297353CC}">
              <c16:uniqueId val="{00000000-A114-4CF5-89D5-6F75BC946335}"/>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'H01'!$B$47:$B$51</c:f>
              <c:strCache>
                <c:ptCount val="5"/>
                <c:pt idx="0">
                  <c:v>Norra länsdelen</c:v>
                </c:pt>
                <c:pt idx="1">
                  <c:v>Södra länsdelen</c:v>
                </c:pt>
                <c:pt idx="2">
                  <c:v>Västra länsdelen</c:v>
                </c:pt>
                <c:pt idx="3">
                  <c:v>Örebro kommun</c:v>
                </c:pt>
                <c:pt idx="4">
                  <c:v>Örebro län</c:v>
                </c:pt>
              </c:strCache>
            </c:strRef>
          </c:cat>
          <c:val>
            <c:numRef>
              <c:f>'H01'!$C$52:$C$56</c:f>
              <c:numCache>
                <c:formatCode>0</c:formatCode>
                <c:ptCount val="5"/>
                <c:pt idx="2">
                  <c:v>88.888888888888886</c:v>
                </c:pt>
                <c:pt idx="3">
                  <c:v>76</c:v>
                </c:pt>
                <c:pt idx="4">
                  <c:v>79.74683544303798</c:v>
                </c:pt>
              </c:numCache>
            </c:numRef>
          </c:val>
          <c:extLst>
            <c:ext xmlns:c16="http://schemas.microsoft.com/office/drawing/2014/chart" uri="{C3380CC4-5D6E-409C-BE32-E72D297353CC}">
              <c16:uniqueId val="{00000001-A114-4CF5-89D5-6F75BC946335}"/>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'H07'!$A$51</c:f>
          <c:strCache>
            <c:ptCount val="1"/>
            <c:pt idx="0">
              <c:v>Känner du dig stressad?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'H07'!$D$118</c:f>
              <c:strCache>
                <c:ptCount val="1"/>
                <c:pt idx="0">
                  <c:v>Sällan</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FCD7-4EFD-BFFC-AD2E38354756}"/>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FCD7-4EFD-BFFC-AD2E38354756}"/>
              </c:ext>
            </c:extLst>
          </c:dPt>
          <c:dPt>
            <c:idx val="2"/>
            <c:invertIfNegative val="0"/>
            <c:bubble3D val="0"/>
            <c:spPr>
              <a:solidFill>
                <a:srgbClr val="008B39"/>
              </a:solidFill>
              <a:ln>
                <a:noFill/>
              </a:ln>
              <a:effectLst/>
            </c:spPr>
            <c:extLst>
              <c:ext xmlns:c16="http://schemas.microsoft.com/office/drawing/2014/chart" uri="{C3380CC4-5D6E-409C-BE32-E72D297353CC}">
                <c16:uniqueId val="{00000009-FCD7-4EFD-BFFC-AD2E38354756}"/>
              </c:ext>
            </c:extLst>
          </c:dPt>
          <c:dPt>
            <c:idx val="3"/>
            <c:invertIfNegative val="0"/>
            <c:bubble3D val="0"/>
            <c:spPr>
              <a:solidFill>
                <a:srgbClr val="008B39"/>
              </a:solidFill>
              <a:ln>
                <a:noFill/>
              </a:ln>
              <a:effectLst/>
            </c:spPr>
            <c:extLst>
              <c:ext xmlns:c16="http://schemas.microsoft.com/office/drawing/2014/chart" uri="{C3380CC4-5D6E-409C-BE32-E72D297353CC}">
                <c16:uniqueId val="{0000000F-FCD7-4EFD-BFFC-AD2E38354756}"/>
              </c:ext>
            </c:extLst>
          </c:dPt>
          <c:dPt>
            <c:idx val="5"/>
            <c:invertIfNegative val="0"/>
            <c:bubble3D val="0"/>
            <c:spPr>
              <a:solidFill>
                <a:srgbClr val="008B39"/>
              </a:solidFill>
              <a:ln>
                <a:noFill/>
              </a:ln>
              <a:effectLst/>
            </c:spPr>
            <c:extLst>
              <c:ext xmlns:c16="http://schemas.microsoft.com/office/drawing/2014/chart" uri="{C3380CC4-5D6E-409C-BE32-E72D297353CC}">
                <c16:uniqueId val="{00000011-FCD7-4EFD-BFFC-AD2E38354756}"/>
              </c:ext>
            </c:extLst>
          </c:dPt>
          <c:dPt>
            <c:idx val="6"/>
            <c:invertIfNegative val="0"/>
            <c:bubble3D val="0"/>
            <c:spPr>
              <a:solidFill>
                <a:srgbClr val="008B39"/>
              </a:solidFill>
              <a:ln>
                <a:noFill/>
              </a:ln>
              <a:effectLst/>
            </c:spPr>
            <c:extLst>
              <c:ext xmlns:c16="http://schemas.microsoft.com/office/drawing/2014/chart" uri="{C3380CC4-5D6E-409C-BE32-E72D297353CC}">
                <c16:uniqueId val="{00000017-FCD7-4EFD-BFFC-AD2E38354756}"/>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FCD7-4EFD-BFFC-AD2E38354756}"/>
              </c:ext>
            </c:extLst>
          </c:dPt>
          <c:dPt>
            <c:idx val="8"/>
            <c:invertIfNegative val="0"/>
            <c:bubble3D val="0"/>
            <c:spPr>
              <a:solidFill>
                <a:srgbClr val="008B39"/>
              </a:solidFill>
              <a:ln>
                <a:noFill/>
              </a:ln>
              <a:effectLst/>
            </c:spPr>
            <c:extLst>
              <c:ext xmlns:c16="http://schemas.microsoft.com/office/drawing/2014/chart" uri="{C3380CC4-5D6E-409C-BE32-E72D297353CC}">
                <c16:uniqueId val="{0000001B-FCD7-4EFD-BFFC-AD2E38354756}"/>
              </c:ext>
            </c:extLst>
          </c:dPt>
          <c:dPt>
            <c:idx val="9"/>
            <c:invertIfNegative val="0"/>
            <c:bubble3D val="0"/>
            <c:spPr>
              <a:solidFill>
                <a:srgbClr val="008B39"/>
              </a:solidFill>
              <a:ln>
                <a:noFill/>
              </a:ln>
              <a:effectLst/>
            </c:spPr>
            <c:extLst>
              <c:ext xmlns:c16="http://schemas.microsoft.com/office/drawing/2014/chart" uri="{C3380CC4-5D6E-409C-BE32-E72D297353CC}">
                <c16:uniqueId val="{00000021-FCD7-4EFD-BFFC-AD2E38354756}"/>
              </c:ext>
            </c:extLst>
          </c:dPt>
          <c:dPt>
            <c:idx val="11"/>
            <c:invertIfNegative val="0"/>
            <c:bubble3D val="0"/>
            <c:spPr>
              <a:solidFill>
                <a:srgbClr val="008B39"/>
              </a:solidFill>
              <a:ln>
                <a:noFill/>
              </a:ln>
              <a:effectLst/>
            </c:spPr>
            <c:extLst>
              <c:ext xmlns:c16="http://schemas.microsoft.com/office/drawing/2014/chart" uri="{C3380CC4-5D6E-409C-BE32-E72D297353CC}">
                <c16:uniqueId val="{00000023-FCD7-4EFD-BFFC-AD2E38354756}"/>
              </c:ext>
            </c:extLst>
          </c:dPt>
          <c:dPt>
            <c:idx val="12"/>
            <c:invertIfNegative val="0"/>
            <c:bubble3D val="0"/>
            <c:spPr>
              <a:solidFill>
                <a:srgbClr val="008B39"/>
              </a:solidFill>
              <a:ln>
                <a:noFill/>
              </a:ln>
              <a:effectLst/>
            </c:spPr>
            <c:extLst>
              <c:ext xmlns:c16="http://schemas.microsoft.com/office/drawing/2014/chart" uri="{C3380CC4-5D6E-409C-BE32-E72D297353CC}">
                <c16:uniqueId val="{00000025-FCD7-4EFD-BFFC-AD2E38354756}"/>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FCD7-4EFD-BFFC-AD2E38354756}"/>
              </c:ext>
            </c:extLst>
          </c:dPt>
          <c:dPt>
            <c:idx val="14"/>
            <c:invertIfNegative val="0"/>
            <c:bubble3D val="0"/>
            <c:spPr>
              <a:solidFill>
                <a:srgbClr val="008B39"/>
              </a:solidFill>
              <a:ln>
                <a:noFill/>
              </a:ln>
              <a:effectLst/>
            </c:spPr>
            <c:extLst>
              <c:ext xmlns:c16="http://schemas.microsoft.com/office/drawing/2014/chart" uri="{C3380CC4-5D6E-409C-BE32-E72D297353CC}">
                <c16:uniqueId val="{00000029-FCD7-4EFD-BFFC-AD2E38354756}"/>
              </c:ext>
            </c:extLst>
          </c:dPt>
          <c:dPt>
            <c:idx val="16"/>
            <c:invertIfNegative val="0"/>
            <c:bubble3D val="0"/>
            <c:spPr>
              <a:solidFill>
                <a:srgbClr val="008B39"/>
              </a:solidFill>
              <a:ln>
                <a:noFill/>
              </a:ln>
              <a:effectLst/>
            </c:spPr>
            <c:extLst>
              <c:ext xmlns:c16="http://schemas.microsoft.com/office/drawing/2014/chart" uri="{C3380CC4-5D6E-409C-BE32-E72D297353CC}">
                <c16:uniqueId val="{0000002B-FCD7-4EFD-BFFC-AD2E38354756}"/>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FCD7-4EFD-BFFC-AD2E38354756}"/>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FCD7-4EFD-BFFC-AD2E38354756}"/>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FCD7-4EFD-BFFC-AD2E38354756}"/>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FCD7-4EFD-BFFC-AD2E38354756}"/>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FCD7-4EFD-BFFC-AD2E38354756}"/>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FCD7-4EFD-BFFC-AD2E38354756}"/>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FCD7-4EFD-BFFC-AD2E38354756}"/>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FCD7-4EFD-BFFC-AD2E38354756}"/>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FCD7-4EFD-BFFC-AD2E38354756}"/>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FCD7-4EFD-BFFC-AD2E38354756}"/>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FCD7-4EFD-BFFC-AD2E38354756}"/>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FCD7-4EFD-BFFC-AD2E38354756}"/>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FCD7-4EFD-BFFC-AD2E38354756}"/>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FCD7-4EFD-BFFC-AD2E38354756}"/>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FCD7-4EFD-BFFC-AD2E38354756}"/>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FCD7-4EFD-BFFC-AD2E38354756}"/>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FCD7-4EFD-BFFC-AD2E38354756}"/>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FCD7-4EFD-BFFC-AD2E38354756}"/>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FCD7-4EFD-BFFC-AD2E38354756}"/>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FCD7-4EFD-BFFC-AD2E38354756}"/>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FCD7-4EFD-BFFC-AD2E38354756}"/>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FCD7-4EFD-BFFC-AD2E38354756}"/>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FCD7-4EFD-BFFC-AD2E38354756}"/>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FCD7-4EFD-BFFC-AD2E38354756}"/>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FCD7-4EFD-BFFC-AD2E38354756}"/>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FCD7-4EFD-BFFC-AD2E38354756}"/>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FCD7-4EFD-BFFC-AD2E38354756}"/>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FCD7-4EFD-BFFC-AD2E38354756}"/>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FCD7-4EFD-BFFC-AD2E38354756}"/>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FCD7-4EFD-BFFC-AD2E38354756}"/>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FCD7-4EFD-BFFC-AD2E38354756}"/>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FCD7-4EFD-BFFC-AD2E3835475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'H07'!$A$119:$C$152</c15:sqref>
                  </c15:fullRef>
                </c:ext>
              </c:extLst>
              <c:f>('H07'!$A$123:$C$125,'H07'!$A$130:$C$132,'H07'!$A$137:$C$139,'H07'!$A$144:$C$152)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'H07'!$D$119:$D$152</c15:sqref>
                  </c15:fullRef>
                </c:ext>
              </c:extLst>
              <c:f>('H07'!$D$123:$D$125,'H07'!$D$130:$D$132,'H07'!$D$137:$D$139,'H07'!$D$144:$D$152)</c:f>
              <c:numCache>
                <c:formatCode>0;;;</c:formatCode>
                <c:ptCount val="18"/>
                <c:pt idx="0">
                  <c:v>47.61904761904762</c:v>
                </c:pt>
                <c:pt idx="3">
                  <c:v>28.571428571428573</c:v>
                </c:pt>
                <c:pt idx="4">
                  <c:v>61.111111111111114</c:v>
                </c:pt>
                <c:pt idx="6">
                  <c:v>47.222222222222221</c:v>
                </c:pt>
                <c:pt idx="7">
                  <c:v>37.142857142857146</c:v>
                </c:pt>
                <c:pt idx="9">
                  <c:v>45.63758389261745</c:v>
                </c:pt>
                <c:pt idx="10">
                  <c:v>43.511450381679388</c:v>
                </c:pt>
                <c:pt idx="12">
                  <c:v>34.444444444444443</c:v>
                </c:pt>
                <c:pt idx="13">
                  <c:v>35.443037974683541</c:v>
                </c:pt>
                <c:pt idx="14">
                  <c:v>53.278688524590166</c:v>
                </c:pt>
                <c:pt idx="15">
                  <c:v>52.777777777777779</c:v>
                </c:pt>
                <c:pt idx="16">
                  <c:v>45</c:v>
                </c:pt>
                <c:pt idx="17">
                  <c:v>44.041450777202073</c:v>
                </c:pt>
              </c:numCache>
            </c:numRef>
          </c:val>
          <c:extLst>
            <c:ext xmlns:c15="http://schemas.microsoft.com/office/drawing/2012/chart" uri="{02D57815-91ED-43cb-92C2-25804820EDAC}">
              <c15:categoryFilterExceptions>
                <c15:categoryFilterException>
                  <c15:sqref>'H07'!$D$119</c15:sqref>
                  <c15:spPr xmlns:c15="http://schemas.microsoft.com/office/drawing/2012/chart">
                    <a:solidFill>
                      <a:srgbClr val="008B39"/>
                    </a:solidFill>
                    <a:ln>
                      <a:noFill/>
                    </a:ln>
                    <a:effectLst/>
                  </c15:spPr>
                  <c15:invertIfNegative val="0"/>
                  <c15:bubble3D val="0"/>
                </c15:categoryFilterException>
                <c15:categoryFilterException>
                  <c15:sqref>'H07'!$D$121</c15:sqref>
                  <c15:spPr xmlns:c15="http://schemas.microsoft.com/office/drawing/2012/chart">
                    <a:solidFill>
                      <a:srgbClr val="008B39"/>
                    </a:solidFill>
                    <a:ln>
                      <a:noFill/>
                    </a:ln>
                    <a:effectLst/>
                  </c15:spPr>
                  <c15:invertIfNegative val="0"/>
                  <c15:bubble3D val="0"/>
                </c15:categoryFilterException>
                <c15:categoryFilterException>
                  <c15:sqref>'H07'!$D$126</c15:sqref>
                  <c15:spPr xmlns:c15="http://schemas.microsoft.com/office/drawing/2012/chart">
                    <a:solidFill>
                      <a:srgbClr val="008B39"/>
                    </a:solidFill>
                    <a:ln>
                      <a:noFill/>
                    </a:ln>
                    <a:effectLst/>
                  </c15:spPr>
                  <c15:invertIfNegative val="0"/>
                  <c15:bubble3D val="0"/>
                </c15:categoryFilterException>
                <c15:categoryFilterException>
                  <c15:sqref>'H07'!$D$128</c15:sqref>
                  <c15:spPr xmlns:c15="http://schemas.microsoft.com/office/drawing/2012/chart">
                    <a:solidFill>
                      <a:srgbClr val="008B39"/>
                    </a:solidFill>
                    <a:ln>
                      <a:noFill/>
                    </a:ln>
                    <a:effectLst/>
                  </c15:spPr>
                  <c15:invertIfNegative val="0"/>
                  <c15:bubble3D val="0"/>
                </c15:categoryFilterException>
                <c15:categoryFilterException>
                  <c15:sqref>'H07'!$D$133</c15:sqref>
                  <c15:spPr xmlns:c15="http://schemas.microsoft.com/office/drawing/2012/chart">
                    <a:solidFill>
                      <a:srgbClr val="008B39"/>
                    </a:solidFill>
                    <a:ln>
                      <a:noFill/>
                    </a:ln>
                    <a:effectLst/>
                  </c15:spPr>
                  <c15:invertIfNegative val="0"/>
                  <c15:bubble3D val="0"/>
                </c15:categoryFilterException>
                <c15:categoryFilterException>
                  <c15:sqref>'H07'!$D$135</c15:sqref>
                  <c15:spPr xmlns:c15="http://schemas.microsoft.com/office/drawing/2012/chart">
                    <a:solidFill>
                      <a:srgbClr val="008B39"/>
                    </a:solidFill>
                    <a:ln>
                      <a:noFill/>
                    </a:ln>
                    <a:effectLst/>
                  </c15:spPr>
                  <c15:invertIfNegative val="0"/>
                  <c15:bubble3D val="0"/>
                </c15:categoryFilterException>
                <c15:categoryFilterException>
                  <c15:sqref>'H07'!$D$140</c15:sqref>
                  <c15:spPr xmlns:c15="http://schemas.microsoft.com/office/drawing/2012/chart">
                    <a:solidFill>
                      <a:srgbClr val="008B39"/>
                    </a:solidFill>
                    <a:ln>
                      <a:noFill/>
                    </a:ln>
                    <a:effectLst/>
                  </c15:spPr>
                  <c15:invertIfNegative val="0"/>
                  <c15:bubble3D val="0"/>
                </c15:categoryFilterException>
                <c15:categoryFilterException>
                  <c15:sqref>'H07'!$D$142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FCD7-4EFD-BFFC-AD2E38354756}"/>
            </c:ext>
          </c:extLst>
        </c:ser>
        <c:ser>
          <c:idx val="1"/>
          <c:order val="1"/>
          <c:tx>
            <c:strRef>
              <c:f>'H07'!$E$118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FCD7-4EFD-BFFC-AD2E38354756}"/>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FCD7-4EFD-BFFC-AD2E38354756}"/>
              </c:ext>
            </c:extLst>
          </c:dPt>
          <c:dPt>
            <c:idx val="2"/>
            <c:invertIfNegative val="0"/>
            <c:bubble3D val="0"/>
            <c:spPr>
              <a:solidFill>
                <a:srgbClr val="FFCC66"/>
              </a:solidFill>
              <a:ln>
                <a:noFill/>
              </a:ln>
              <a:effectLst/>
            </c:spPr>
            <c:extLst>
              <c:ext xmlns:c16="http://schemas.microsoft.com/office/drawing/2014/chart" uri="{C3380CC4-5D6E-409C-BE32-E72D297353CC}">
                <c16:uniqueId val="{00000076-FCD7-4EFD-BFFC-AD2E38354756}"/>
              </c:ext>
            </c:extLst>
          </c:dPt>
          <c:dPt>
            <c:idx val="3"/>
            <c:invertIfNegative val="0"/>
            <c:bubble3D val="0"/>
            <c:spPr>
              <a:solidFill>
                <a:srgbClr val="FFCC66"/>
              </a:solidFill>
              <a:ln>
                <a:noFill/>
              </a:ln>
              <a:effectLst/>
            </c:spPr>
            <c:extLst>
              <c:ext xmlns:c16="http://schemas.microsoft.com/office/drawing/2014/chart" uri="{C3380CC4-5D6E-409C-BE32-E72D297353CC}">
                <c16:uniqueId val="{0000007C-FCD7-4EFD-BFFC-AD2E38354756}"/>
              </c:ext>
            </c:extLst>
          </c:dPt>
          <c:dPt>
            <c:idx val="5"/>
            <c:invertIfNegative val="0"/>
            <c:bubble3D val="0"/>
            <c:spPr>
              <a:solidFill>
                <a:srgbClr val="FFCC66"/>
              </a:solidFill>
              <a:ln>
                <a:noFill/>
              </a:ln>
              <a:effectLst/>
            </c:spPr>
            <c:extLst>
              <c:ext xmlns:c16="http://schemas.microsoft.com/office/drawing/2014/chart" uri="{C3380CC4-5D6E-409C-BE32-E72D297353CC}">
                <c16:uniqueId val="{0000007E-FCD7-4EFD-BFFC-AD2E38354756}"/>
              </c:ext>
            </c:extLst>
          </c:dPt>
          <c:dPt>
            <c:idx val="6"/>
            <c:invertIfNegative val="0"/>
            <c:bubble3D val="0"/>
            <c:spPr>
              <a:solidFill>
                <a:srgbClr val="FFCC66"/>
              </a:solidFill>
              <a:ln>
                <a:noFill/>
              </a:ln>
              <a:effectLst/>
            </c:spPr>
            <c:extLst>
              <c:ext xmlns:c16="http://schemas.microsoft.com/office/drawing/2014/chart" uri="{C3380CC4-5D6E-409C-BE32-E72D297353CC}">
                <c16:uniqueId val="{00000084-FCD7-4EFD-BFFC-AD2E38354756}"/>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FCD7-4EFD-BFFC-AD2E38354756}"/>
              </c:ext>
            </c:extLst>
          </c:dPt>
          <c:dPt>
            <c:idx val="8"/>
            <c:invertIfNegative val="0"/>
            <c:bubble3D val="0"/>
            <c:spPr>
              <a:solidFill>
                <a:srgbClr val="FFCC66"/>
              </a:solidFill>
              <a:ln>
                <a:noFill/>
              </a:ln>
              <a:effectLst/>
            </c:spPr>
            <c:extLst>
              <c:ext xmlns:c16="http://schemas.microsoft.com/office/drawing/2014/chart" uri="{C3380CC4-5D6E-409C-BE32-E72D297353CC}">
                <c16:uniqueId val="{00000088-FCD7-4EFD-BFFC-AD2E38354756}"/>
              </c:ext>
            </c:extLst>
          </c:dPt>
          <c:dPt>
            <c:idx val="9"/>
            <c:invertIfNegative val="0"/>
            <c:bubble3D val="0"/>
            <c:spPr>
              <a:solidFill>
                <a:srgbClr val="FFCC66"/>
              </a:solidFill>
              <a:ln>
                <a:noFill/>
              </a:ln>
              <a:effectLst/>
            </c:spPr>
            <c:extLst>
              <c:ext xmlns:c16="http://schemas.microsoft.com/office/drawing/2014/chart" uri="{C3380CC4-5D6E-409C-BE32-E72D297353CC}">
                <c16:uniqueId val="{0000008E-FCD7-4EFD-BFFC-AD2E38354756}"/>
              </c:ext>
            </c:extLst>
          </c:dPt>
          <c:dPt>
            <c:idx val="11"/>
            <c:invertIfNegative val="0"/>
            <c:bubble3D val="0"/>
            <c:spPr>
              <a:solidFill>
                <a:srgbClr val="FFCC66"/>
              </a:solidFill>
              <a:ln>
                <a:noFill/>
              </a:ln>
              <a:effectLst/>
            </c:spPr>
            <c:extLst>
              <c:ext xmlns:c16="http://schemas.microsoft.com/office/drawing/2014/chart" uri="{C3380CC4-5D6E-409C-BE32-E72D297353CC}">
                <c16:uniqueId val="{00000090-FCD7-4EFD-BFFC-AD2E38354756}"/>
              </c:ext>
            </c:extLst>
          </c:dPt>
          <c:dPt>
            <c:idx val="12"/>
            <c:invertIfNegative val="0"/>
            <c:bubble3D val="0"/>
            <c:spPr>
              <a:solidFill>
                <a:srgbClr val="FFCC66"/>
              </a:solidFill>
              <a:ln>
                <a:noFill/>
              </a:ln>
              <a:effectLst/>
            </c:spPr>
            <c:extLst>
              <c:ext xmlns:c16="http://schemas.microsoft.com/office/drawing/2014/chart" uri="{C3380CC4-5D6E-409C-BE32-E72D297353CC}">
                <c16:uniqueId val="{00000092-FCD7-4EFD-BFFC-AD2E38354756}"/>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FCD7-4EFD-BFFC-AD2E38354756}"/>
              </c:ext>
            </c:extLst>
          </c:dPt>
          <c:dPt>
            <c:idx val="14"/>
            <c:invertIfNegative val="0"/>
            <c:bubble3D val="0"/>
            <c:spPr>
              <a:solidFill>
                <a:srgbClr val="FFCC66"/>
              </a:solidFill>
              <a:ln>
                <a:noFill/>
              </a:ln>
              <a:effectLst/>
            </c:spPr>
            <c:extLst>
              <c:ext xmlns:c16="http://schemas.microsoft.com/office/drawing/2014/chart" uri="{C3380CC4-5D6E-409C-BE32-E72D297353CC}">
                <c16:uniqueId val="{00000096-FCD7-4EFD-BFFC-AD2E38354756}"/>
              </c:ext>
            </c:extLst>
          </c:dPt>
          <c:dPt>
            <c:idx val="16"/>
            <c:invertIfNegative val="0"/>
            <c:bubble3D val="0"/>
            <c:spPr>
              <a:solidFill>
                <a:srgbClr val="FFCC66"/>
              </a:solidFill>
              <a:ln>
                <a:noFill/>
              </a:ln>
              <a:effectLst/>
            </c:spPr>
            <c:extLst>
              <c:ext xmlns:c16="http://schemas.microsoft.com/office/drawing/2014/chart" uri="{C3380CC4-5D6E-409C-BE32-E72D297353CC}">
                <c16:uniqueId val="{00000098-FCD7-4EFD-BFFC-AD2E38354756}"/>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FCD7-4EFD-BFFC-AD2E38354756}"/>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FCD7-4EFD-BFFC-AD2E38354756}"/>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FCD7-4EFD-BFFC-AD2E38354756}"/>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FCD7-4EFD-BFFC-AD2E38354756}"/>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FCD7-4EFD-BFFC-AD2E38354756}"/>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FCD7-4EFD-BFFC-AD2E38354756}"/>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FCD7-4EFD-BFFC-AD2E38354756}"/>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FCD7-4EFD-BFFC-AD2E38354756}"/>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FCD7-4EFD-BFFC-AD2E38354756}"/>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FCD7-4EFD-BFFC-AD2E38354756}"/>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FCD7-4EFD-BFFC-AD2E38354756}"/>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FCD7-4EFD-BFFC-AD2E38354756}"/>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FCD7-4EFD-BFFC-AD2E38354756}"/>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FCD7-4EFD-BFFC-AD2E38354756}"/>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FCD7-4EFD-BFFC-AD2E38354756}"/>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FCD7-4EFD-BFFC-AD2E38354756}"/>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FCD7-4EFD-BFFC-AD2E38354756}"/>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FCD7-4EFD-BFFC-AD2E38354756}"/>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FCD7-4EFD-BFFC-AD2E38354756}"/>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FCD7-4EFD-BFFC-AD2E38354756}"/>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FCD7-4EFD-BFFC-AD2E38354756}"/>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FCD7-4EFD-BFFC-AD2E38354756}"/>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FCD7-4EFD-BFFC-AD2E38354756}"/>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FCD7-4EFD-BFFC-AD2E38354756}"/>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FCD7-4EFD-BFFC-AD2E38354756}"/>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FCD7-4EFD-BFFC-AD2E38354756}"/>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FCD7-4EFD-BFFC-AD2E38354756}"/>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FCD7-4EFD-BFFC-AD2E38354756}"/>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FCD7-4EFD-BFFC-AD2E38354756}"/>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FCD7-4EFD-BFFC-AD2E38354756}"/>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FCD7-4EFD-BFFC-AD2E38354756}"/>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FCD7-4EFD-BFFC-AD2E3835475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'H07'!$A$119:$C$152</c15:sqref>
                  </c15:fullRef>
                </c:ext>
              </c:extLst>
              <c:f>('H07'!$A$123:$C$125,'H07'!$A$130:$C$132,'H07'!$A$137:$C$139,'H07'!$A$144:$C$152)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'H07'!$E$119:$E$152</c15:sqref>
                  </c15:fullRef>
                </c:ext>
              </c:extLst>
              <c:f>('H07'!$E$123:$E$125,'H07'!$E$130:$E$132,'H07'!$E$137:$E$139,'H07'!$E$144:$E$152)</c:f>
              <c:numCache>
                <c:formatCode>0;;;</c:formatCode>
                <c:ptCount val="18"/>
                <c:pt idx="0">
                  <c:v>42.857142857142854</c:v>
                </c:pt>
                <c:pt idx="3">
                  <c:v>50</c:v>
                </c:pt>
                <c:pt idx="4">
                  <c:v>27.777777777777779</c:v>
                </c:pt>
                <c:pt idx="6">
                  <c:v>50</c:v>
                </c:pt>
                <c:pt idx="7">
                  <c:v>54.285714285714285</c:v>
                </c:pt>
                <c:pt idx="9">
                  <c:v>36.241610738255034</c:v>
                </c:pt>
                <c:pt idx="10">
                  <c:v>41.984732824427482</c:v>
                </c:pt>
                <c:pt idx="12">
                  <c:v>45.555555555555557</c:v>
                </c:pt>
                <c:pt idx="13">
                  <c:v>43.037974683544306</c:v>
                </c:pt>
                <c:pt idx="14">
                  <c:v>36.885245901639344</c:v>
                </c:pt>
                <c:pt idx="15">
                  <c:v>38.888888888888886</c:v>
                </c:pt>
                <c:pt idx="16">
                  <c:v>40</c:v>
                </c:pt>
                <c:pt idx="17">
                  <c:v>41.968911917098445</c:v>
                </c:pt>
              </c:numCache>
            </c:numRef>
          </c:val>
          <c:extLst>
            <c:ext xmlns:c15="http://schemas.microsoft.com/office/drawing/2012/chart" uri="{02D57815-91ED-43cb-92C2-25804820EDAC}">
              <c15:categoryFilterExceptions>
                <c15:categoryFilterException>
                  <c15:sqref>'H07'!$E$119</c15:sqref>
                  <c15:spPr xmlns:c15="http://schemas.microsoft.com/office/drawing/2012/chart">
                    <a:solidFill>
                      <a:srgbClr val="FFCC66"/>
                    </a:solidFill>
                    <a:ln>
                      <a:noFill/>
                    </a:ln>
                    <a:effectLst/>
                  </c15:spPr>
                  <c15:invertIfNegative val="0"/>
                  <c15:bubble3D val="0"/>
                </c15:categoryFilterException>
                <c15:categoryFilterException>
                  <c15:sqref>'H07'!$E$121</c15:sqref>
                  <c15:spPr xmlns:c15="http://schemas.microsoft.com/office/drawing/2012/chart">
                    <a:solidFill>
                      <a:srgbClr val="FFCC66"/>
                    </a:solidFill>
                    <a:ln>
                      <a:noFill/>
                    </a:ln>
                    <a:effectLst/>
                  </c15:spPr>
                  <c15:invertIfNegative val="0"/>
                  <c15:bubble3D val="0"/>
                </c15:categoryFilterException>
                <c15:categoryFilterException>
                  <c15:sqref>'H07'!$E$126</c15:sqref>
                  <c15:spPr xmlns:c15="http://schemas.microsoft.com/office/drawing/2012/chart">
                    <a:solidFill>
                      <a:srgbClr val="FFCC66"/>
                    </a:solidFill>
                    <a:ln>
                      <a:noFill/>
                    </a:ln>
                    <a:effectLst/>
                  </c15:spPr>
                  <c15:invertIfNegative val="0"/>
                  <c15:bubble3D val="0"/>
                </c15:categoryFilterException>
                <c15:categoryFilterException>
                  <c15:sqref>'H07'!$E$128</c15:sqref>
                  <c15:spPr xmlns:c15="http://schemas.microsoft.com/office/drawing/2012/chart">
                    <a:solidFill>
                      <a:srgbClr val="FFCC66"/>
                    </a:solidFill>
                    <a:ln>
                      <a:noFill/>
                    </a:ln>
                    <a:effectLst/>
                  </c15:spPr>
                  <c15:invertIfNegative val="0"/>
                  <c15:bubble3D val="0"/>
                </c15:categoryFilterException>
                <c15:categoryFilterException>
                  <c15:sqref>'H07'!$E$133</c15:sqref>
                  <c15:spPr xmlns:c15="http://schemas.microsoft.com/office/drawing/2012/chart">
                    <a:solidFill>
                      <a:srgbClr val="FFCC66"/>
                    </a:solidFill>
                    <a:ln>
                      <a:noFill/>
                    </a:ln>
                    <a:effectLst/>
                  </c15:spPr>
                  <c15:invertIfNegative val="0"/>
                  <c15:bubble3D val="0"/>
                </c15:categoryFilterException>
                <c15:categoryFilterException>
                  <c15:sqref>'H07'!$E$135</c15:sqref>
                  <c15:spPr xmlns:c15="http://schemas.microsoft.com/office/drawing/2012/chart">
                    <a:solidFill>
                      <a:srgbClr val="FFCC66"/>
                    </a:solidFill>
                    <a:ln>
                      <a:noFill/>
                    </a:ln>
                    <a:effectLst/>
                  </c15:spPr>
                  <c15:invertIfNegative val="0"/>
                  <c15:bubble3D val="0"/>
                </c15:categoryFilterException>
                <c15:categoryFilterException>
                  <c15:sqref>'H07'!$E$140</c15:sqref>
                  <c15:spPr xmlns:c15="http://schemas.microsoft.com/office/drawing/2012/chart">
                    <a:solidFill>
                      <a:srgbClr val="FFCC66"/>
                    </a:solidFill>
                    <a:ln>
                      <a:noFill/>
                    </a:ln>
                    <a:effectLst/>
                  </c15:spPr>
                  <c15:invertIfNegative val="0"/>
                  <c15:bubble3D val="0"/>
                </c15:categoryFilterException>
                <c15:categoryFilterException>
                  <c15:sqref>'H07'!$E$142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FCD7-4EFD-BFFC-AD2E38354756}"/>
            </c:ext>
          </c:extLst>
        </c:ser>
        <c:ser>
          <c:idx val="2"/>
          <c:order val="2"/>
          <c:tx>
            <c:strRef>
              <c:f>'H07'!$F$118</c:f>
              <c:strCache>
                <c:ptCount val="1"/>
                <c:pt idx="0">
                  <c:v>Ofta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FCD7-4EFD-BFFC-AD2E38354756}"/>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FCD7-4EFD-BFFC-AD2E38354756}"/>
              </c:ext>
            </c:extLst>
          </c:dPt>
          <c:dPt>
            <c:idx val="2"/>
            <c:invertIfNegative val="0"/>
            <c:bubble3D val="0"/>
            <c:spPr>
              <a:solidFill>
                <a:srgbClr val="E63900"/>
              </a:solidFill>
              <a:ln>
                <a:noFill/>
              </a:ln>
              <a:effectLst/>
            </c:spPr>
            <c:extLst>
              <c:ext xmlns:c16="http://schemas.microsoft.com/office/drawing/2014/chart" uri="{C3380CC4-5D6E-409C-BE32-E72D297353CC}">
                <c16:uniqueId val="{000000E3-FCD7-4EFD-BFFC-AD2E38354756}"/>
              </c:ext>
            </c:extLst>
          </c:dPt>
          <c:dPt>
            <c:idx val="3"/>
            <c:invertIfNegative val="0"/>
            <c:bubble3D val="0"/>
            <c:spPr>
              <a:solidFill>
                <a:srgbClr val="E63900"/>
              </a:solidFill>
              <a:ln>
                <a:noFill/>
              </a:ln>
              <a:effectLst/>
            </c:spPr>
            <c:extLst>
              <c:ext xmlns:c16="http://schemas.microsoft.com/office/drawing/2014/chart" uri="{C3380CC4-5D6E-409C-BE32-E72D297353CC}">
                <c16:uniqueId val="{000000E9-FCD7-4EFD-BFFC-AD2E38354756}"/>
              </c:ext>
            </c:extLst>
          </c:dPt>
          <c:dPt>
            <c:idx val="5"/>
            <c:invertIfNegative val="0"/>
            <c:bubble3D val="0"/>
            <c:spPr>
              <a:solidFill>
                <a:srgbClr val="E63900"/>
              </a:solidFill>
              <a:ln>
                <a:noFill/>
              </a:ln>
              <a:effectLst/>
            </c:spPr>
            <c:extLst>
              <c:ext xmlns:c16="http://schemas.microsoft.com/office/drawing/2014/chart" uri="{C3380CC4-5D6E-409C-BE32-E72D297353CC}">
                <c16:uniqueId val="{000000EB-FCD7-4EFD-BFFC-AD2E38354756}"/>
              </c:ext>
            </c:extLst>
          </c:dPt>
          <c:dPt>
            <c:idx val="6"/>
            <c:invertIfNegative val="0"/>
            <c:bubble3D val="0"/>
            <c:spPr>
              <a:solidFill>
                <a:srgbClr val="E63900"/>
              </a:solidFill>
              <a:ln>
                <a:noFill/>
              </a:ln>
              <a:effectLst/>
            </c:spPr>
            <c:extLst>
              <c:ext xmlns:c16="http://schemas.microsoft.com/office/drawing/2014/chart" uri="{C3380CC4-5D6E-409C-BE32-E72D297353CC}">
                <c16:uniqueId val="{000000F1-FCD7-4EFD-BFFC-AD2E38354756}"/>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FCD7-4EFD-BFFC-AD2E38354756}"/>
              </c:ext>
            </c:extLst>
          </c:dPt>
          <c:dPt>
            <c:idx val="8"/>
            <c:invertIfNegative val="0"/>
            <c:bubble3D val="0"/>
            <c:spPr>
              <a:solidFill>
                <a:srgbClr val="E63900"/>
              </a:solidFill>
              <a:ln>
                <a:noFill/>
              </a:ln>
              <a:effectLst/>
            </c:spPr>
            <c:extLst>
              <c:ext xmlns:c16="http://schemas.microsoft.com/office/drawing/2014/chart" uri="{C3380CC4-5D6E-409C-BE32-E72D297353CC}">
                <c16:uniqueId val="{000000F5-FCD7-4EFD-BFFC-AD2E38354756}"/>
              </c:ext>
            </c:extLst>
          </c:dPt>
          <c:dPt>
            <c:idx val="9"/>
            <c:invertIfNegative val="0"/>
            <c:bubble3D val="0"/>
            <c:spPr>
              <a:solidFill>
                <a:srgbClr val="E63900"/>
              </a:solidFill>
              <a:ln>
                <a:noFill/>
              </a:ln>
              <a:effectLst/>
            </c:spPr>
            <c:extLst>
              <c:ext xmlns:c16="http://schemas.microsoft.com/office/drawing/2014/chart" uri="{C3380CC4-5D6E-409C-BE32-E72D297353CC}">
                <c16:uniqueId val="{000000FB-FCD7-4EFD-BFFC-AD2E38354756}"/>
              </c:ext>
            </c:extLst>
          </c:dPt>
          <c:dPt>
            <c:idx val="11"/>
            <c:invertIfNegative val="0"/>
            <c:bubble3D val="0"/>
            <c:spPr>
              <a:solidFill>
                <a:srgbClr val="E63900"/>
              </a:solidFill>
              <a:ln>
                <a:noFill/>
              </a:ln>
              <a:effectLst/>
            </c:spPr>
            <c:extLst>
              <c:ext xmlns:c16="http://schemas.microsoft.com/office/drawing/2014/chart" uri="{C3380CC4-5D6E-409C-BE32-E72D297353CC}">
                <c16:uniqueId val="{000000FD-FCD7-4EFD-BFFC-AD2E38354756}"/>
              </c:ext>
            </c:extLst>
          </c:dPt>
          <c:dPt>
            <c:idx val="12"/>
            <c:invertIfNegative val="0"/>
            <c:bubble3D val="0"/>
            <c:spPr>
              <a:solidFill>
                <a:srgbClr val="E63900"/>
              </a:solidFill>
              <a:ln>
                <a:noFill/>
              </a:ln>
              <a:effectLst/>
            </c:spPr>
            <c:extLst>
              <c:ext xmlns:c16="http://schemas.microsoft.com/office/drawing/2014/chart" uri="{C3380CC4-5D6E-409C-BE32-E72D297353CC}">
                <c16:uniqueId val="{000000FF-FCD7-4EFD-BFFC-AD2E38354756}"/>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FCD7-4EFD-BFFC-AD2E38354756}"/>
              </c:ext>
            </c:extLst>
          </c:dPt>
          <c:dPt>
            <c:idx val="14"/>
            <c:invertIfNegative val="0"/>
            <c:bubble3D val="0"/>
            <c:spPr>
              <a:solidFill>
                <a:srgbClr val="E63900"/>
              </a:solidFill>
              <a:ln>
                <a:noFill/>
              </a:ln>
              <a:effectLst/>
            </c:spPr>
            <c:extLst>
              <c:ext xmlns:c16="http://schemas.microsoft.com/office/drawing/2014/chart" uri="{C3380CC4-5D6E-409C-BE32-E72D297353CC}">
                <c16:uniqueId val="{00000103-FCD7-4EFD-BFFC-AD2E38354756}"/>
              </c:ext>
            </c:extLst>
          </c:dPt>
          <c:dPt>
            <c:idx val="16"/>
            <c:invertIfNegative val="0"/>
            <c:bubble3D val="0"/>
            <c:spPr>
              <a:solidFill>
                <a:srgbClr val="E63900"/>
              </a:solidFill>
              <a:ln>
                <a:noFill/>
              </a:ln>
              <a:effectLst/>
            </c:spPr>
            <c:extLst>
              <c:ext xmlns:c16="http://schemas.microsoft.com/office/drawing/2014/chart" uri="{C3380CC4-5D6E-409C-BE32-E72D297353CC}">
                <c16:uniqueId val="{00000105-FCD7-4EFD-BFFC-AD2E38354756}"/>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FCD7-4EFD-BFFC-AD2E38354756}"/>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FCD7-4EFD-BFFC-AD2E38354756}"/>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FCD7-4EFD-BFFC-AD2E38354756}"/>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FCD7-4EFD-BFFC-AD2E38354756}"/>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FCD7-4EFD-BFFC-AD2E38354756}"/>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FCD7-4EFD-BFFC-AD2E38354756}"/>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FCD7-4EFD-BFFC-AD2E38354756}"/>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FCD7-4EFD-BFFC-AD2E38354756}"/>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FCD7-4EFD-BFFC-AD2E38354756}"/>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FCD7-4EFD-BFFC-AD2E38354756}"/>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FCD7-4EFD-BFFC-AD2E38354756}"/>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FCD7-4EFD-BFFC-AD2E38354756}"/>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FCD7-4EFD-BFFC-AD2E38354756}"/>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FCD7-4EFD-BFFC-AD2E38354756}"/>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FCD7-4EFD-BFFC-AD2E38354756}"/>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FCD7-4EFD-BFFC-AD2E38354756}"/>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FCD7-4EFD-BFFC-AD2E38354756}"/>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FCD7-4EFD-BFFC-AD2E38354756}"/>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FCD7-4EFD-BFFC-AD2E38354756}"/>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FCD7-4EFD-BFFC-AD2E38354756}"/>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FCD7-4EFD-BFFC-AD2E38354756}"/>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FCD7-4EFD-BFFC-AD2E38354756}"/>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FCD7-4EFD-BFFC-AD2E38354756}"/>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FCD7-4EFD-BFFC-AD2E38354756}"/>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FCD7-4EFD-BFFC-AD2E38354756}"/>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FCD7-4EFD-BFFC-AD2E38354756}"/>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FCD7-4EFD-BFFC-AD2E38354756}"/>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FCD7-4EFD-BFFC-AD2E38354756}"/>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FCD7-4EFD-BFFC-AD2E38354756}"/>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FCD7-4EFD-BFFC-AD2E38354756}"/>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FCD7-4EFD-BFFC-AD2E38354756}"/>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FCD7-4EFD-BFFC-AD2E3835475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'H07'!$A$119:$C$152</c15:sqref>
                  </c15:fullRef>
                </c:ext>
              </c:extLst>
              <c:f>('H07'!$A$123:$C$125,'H07'!$A$130:$C$132,'H07'!$A$137:$C$139,'H07'!$A$144:$C$152)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'H07'!$F$119:$F$152</c15:sqref>
                  </c15:fullRef>
                </c:ext>
              </c:extLst>
              <c:f>('H07'!$F$123:$F$125,'H07'!$F$130:$F$132,'H07'!$F$137:$F$139,'H07'!$F$144:$F$152)</c:f>
              <c:numCache>
                <c:formatCode>0;;;</c:formatCode>
                <c:ptCount val="18"/>
                <c:pt idx="0">
                  <c:v>9.5238095238095237</c:v>
                </c:pt>
                <c:pt idx="3">
                  <c:v>21.428571428571427</c:v>
                </c:pt>
                <c:pt idx="4">
                  <c:v>11.111111111111111</c:v>
                </c:pt>
                <c:pt idx="6">
                  <c:v>2.7777777777777777</c:v>
                </c:pt>
                <c:pt idx="7">
                  <c:v>8.5714285714285712</c:v>
                </c:pt>
                <c:pt idx="9">
                  <c:v>18.120805369127517</c:v>
                </c:pt>
                <c:pt idx="10">
                  <c:v>14.503816793893129</c:v>
                </c:pt>
                <c:pt idx="12">
                  <c:v>20</c:v>
                </c:pt>
                <c:pt idx="13">
                  <c:v>21.518987341772153</c:v>
                </c:pt>
                <c:pt idx="14">
                  <c:v>9.8360655737704921</c:v>
                </c:pt>
                <c:pt idx="15">
                  <c:v>8.3333333333333339</c:v>
                </c:pt>
                <c:pt idx="16">
                  <c:v>15</c:v>
                </c:pt>
                <c:pt idx="17">
                  <c:v>13.989637305699482</c:v>
                </c:pt>
              </c:numCache>
            </c:numRef>
          </c:val>
          <c:extLst xmlns:c15="http://schemas.microsoft.com/office/drawing/2012/chart">
            <c:ext xmlns:c15="http://schemas.microsoft.com/office/drawing/2012/chart" uri="{02D57815-91ED-43cb-92C2-25804820EDAC}">
              <c15:categoryFilterExceptions>
                <c15:categoryFilterException>
                  <c15:sqref>'H07'!$F$119</c15:sqref>
                  <c15:spPr xmlns:c15="http://schemas.microsoft.com/office/drawing/2012/chart">
                    <a:solidFill>
                      <a:srgbClr val="E63900"/>
                    </a:solidFill>
                    <a:ln>
                      <a:noFill/>
                    </a:ln>
                    <a:effectLst/>
                  </c15:spPr>
                  <c15:invertIfNegative val="0"/>
                  <c15:bubble3D val="0"/>
                </c15:categoryFilterException>
                <c15:categoryFilterException>
                  <c15:sqref>'H07'!$F$121</c15:sqref>
                  <c15:spPr xmlns:c15="http://schemas.microsoft.com/office/drawing/2012/chart">
                    <a:solidFill>
                      <a:srgbClr val="E63900"/>
                    </a:solidFill>
                    <a:ln>
                      <a:noFill/>
                    </a:ln>
                    <a:effectLst/>
                  </c15:spPr>
                  <c15:invertIfNegative val="0"/>
                  <c15:bubble3D val="0"/>
                </c15:categoryFilterException>
                <c15:categoryFilterException>
                  <c15:sqref>'H07'!$F$126</c15:sqref>
                  <c15:spPr xmlns:c15="http://schemas.microsoft.com/office/drawing/2012/chart">
                    <a:solidFill>
                      <a:srgbClr val="E63900"/>
                    </a:solidFill>
                    <a:ln>
                      <a:noFill/>
                    </a:ln>
                    <a:effectLst/>
                  </c15:spPr>
                  <c15:invertIfNegative val="0"/>
                  <c15:bubble3D val="0"/>
                </c15:categoryFilterException>
                <c15:categoryFilterException>
                  <c15:sqref>'H07'!$F$128</c15:sqref>
                  <c15:spPr xmlns:c15="http://schemas.microsoft.com/office/drawing/2012/chart">
                    <a:solidFill>
                      <a:srgbClr val="E63900"/>
                    </a:solidFill>
                    <a:ln>
                      <a:noFill/>
                    </a:ln>
                    <a:effectLst/>
                  </c15:spPr>
                  <c15:invertIfNegative val="0"/>
                  <c15:bubble3D val="0"/>
                </c15:categoryFilterException>
                <c15:categoryFilterException>
                  <c15:sqref>'H07'!$F$133</c15:sqref>
                  <c15:spPr xmlns:c15="http://schemas.microsoft.com/office/drawing/2012/chart">
                    <a:solidFill>
                      <a:srgbClr val="E63900"/>
                    </a:solidFill>
                    <a:ln>
                      <a:noFill/>
                    </a:ln>
                    <a:effectLst/>
                  </c15:spPr>
                  <c15:invertIfNegative val="0"/>
                  <c15:bubble3D val="0"/>
                </c15:categoryFilterException>
                <c15:categoryFilterException>
                  <c15:sqref>'H07'!$F$135</c15:sqref>
                  <c15:spPr xmlns:c15="http://schemas.microsoft.com/office/drawing/2012/chart">
                    <a:solidFill>
                      <a:srgbClr val="E63900"/>
                    </a:solidFill>
                    <a:ln>
                      <a:noFill/>
                    </a:ln>
                    <a:effectLst/>
                  </c15:spPr>
                  <c15:invertIfNegative val="0"/>
                  <c15:bubble3D val="0"/>
                </c15:categoryFilterException>
                <c15:categoryFilterException>
                  <c15:sqref>'H07'!$F$140</c15:sqref>
                  <c15:spPr xmlns:c15="http://schemas.microsoft.com/office/drawing/2012/chart">
                    <a:solidFill>
                      <a:srgbClr val="E63900"/>
                    </a:solidFill>
                    <a:ln>
                      <a:noFill/>
                    </a:ln>
                    <a:effectLst/>
                  </c15:spPr>
                  <c15:invertIfNegative val="0"/>
                  <c15:bubble3D val="0"/>
                </c15:categoryFilterException>
                <c15:categoryFilterException>
                  <c15:sqref>'H07'!$F$142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FCD7-4EFD-BFFC-AD2E38354756}"/>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'H08'!$A$2</c:f>
          <c:strCache>
            <c:ptCount val="1"/>
            <c:pt idx="0">
              <c:v>Känner du att du är bra som du är?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'H08'!$C$37</c:f>
              <c:strCache>
                <c:ptCount val="1"/>
                <c:pt idx="0">
                  <c:v>Ofta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4158-46AE-85B5-BB573F5B3550}"/>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4158-46AE-85B5-BB573F5B3550}"/>
              </c:ext>
            </c:extLst>
          </c:dPt>
          <c:dPt>
            <c:idx val="3"/>
            <c:invertIfNegative val="0"/>
            <c:bubble3D val="0"/>
            <c:spPr>
              <a:solidFill>
                <a:srgbClr val="008B39"/>
              </a:solidFill>
              <a:ln>
                <a:noFill/>
              </a:ln>
              <a:effectLst/>
            </c:spPr>
            <c:extLst>
              <c:ext xmlns:c16="http://schemas.microsoft.com/office/drawing/2014/chart" uri="{C3380CC4-5D6E-409C-BE32-E72D297353CC}">
                <c16:uniqueId val="{00000005-4158-46AE-85B5-BB573F5B3550}"/>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4158-46AE-85B5-BB573F5B3550}"/>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4158-46AE-85B5-BB573F5B355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'H08'!$A$38:$B$45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'H08'!$C$38:$C$45</c:f>
              <c:numCache>
                <c:formatCode>0;;;</c:formatCode>
                <c:ptCount val="8"/>
                <c:pt idx="0">
                  <c:v>57.47126436781609</c:v>
                </c:pt>
                <c:pt idx="1">
                  <c:v>53.086419753086417</c:v>
                </c:pt>
                <c:pt idx="3">
                  <c:v>59.349593495934961</c:v>
                </c:pt>
                <c:pt idx="4">
                  <c:v>55.140186915887853</c:v>
                </c:pt>
                <c:pt idx="6">
                  <c:v>57.534246575342465</c:v>
                </c:pt>
                <c:pt idx="7">
                  <c:v>53.608247422680414</c:v>
                </c:pt>
              </c:numCache>
            </c:numRef>
          </c:val>
          <c:extLst>
            <c:ext xmlns:c16="http://schemas.microsoft.com/office/drawing/2014/chart" uri="{C3380CC4-5D6E-409C-BE32-E72D297353CC}">
              <c16:uniqueId val="{0000000A-4158-46AE-85B5-BB573F5B3550}"/>
            </c:ext>
          </c:extLst>
        </c:ser>
        <c:ser>
          <c:idx val="1"/>
          <c:order val="1"/>
          <c:tx>
            <c:strRef>
              <c:f>'H08'!$D$37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4158-46AE-85B5-BB573F5B3550}"/>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4158-46AE-85B5-BB573F5B3550}"/>
              </c:ext>
            </c:extLst>
          </c:dPt>
          <c:dPt>
            <c:idx val="3"/>
            <c:invertIfNegative val="0"/>
            <c:bubble3D val="0"/>
            <c:spPr>
              <a:solidFill>
                <a:srgbClr val="FFCC66"/>
              </a:solidFill>
              <a:ln>
                <a:noFill/>
              </a:ln>
              <a:effectLst/>
            </c:spPr>
            <c:extLst>
              <c:ext xmlns:c16="http://schemas.microsoft.com/office/drawing/2014/chart" uri="{C3380CC4-5D6E-409C-BE32-E72D297353CC}">
                <c16:uniqueId val="{00000010-4158-46AE-85B5-BB573F5B3550}"/>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4158-46AE-85B5-BB573F5B3550}"/>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4158-46AE-85B5-BB573F5B355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'H08'!$A$38:$B$45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'H08'!$D$38:$D$45</c:f>
              <c:numCache>
                <c:formatCode>0;;;</c:formatCode>
                <c:ptCount val="8"/>
                <c:pt idx="0">
                  <c:v>25.287356321839081</c:v>
                </c:pt>
                <c:pt idx="1">
                  <c:v>25.925925925925927</c:v>
                </c:pt>
                <c:pt idx="3">
                  <c:v>27.642276422764226</c:v>
                </c:pt>
                <c:pt idx="4">
                  <c:v>19.626168224299064</c:v>
                </c:pt>
                <c:pt idx="6">
                  <c:v>26.940639269406393</c:v>
                </c:pt>
                <c:pt idx="7">
                  <c:v>22.680412371134022</c:v>
                </c:pt>
              </c:numCache>
            </c:numRef>
          </c:val>
          <c:extLst>
            <c:ext xmlns:c16="http://schemas.microsoft.com/office/drawing/2014/chart" uri="{C3380CC4-5D6E-409C-BE32-E72D297353CC}">
              <c16:uniqueId val="{00000015-4158-46AE-85B5-BB573F5B3550}"/>
            </c:ext>
          </c:extLst>
        </c:ser>
        <c:ser>
          <c:idx val="2"/>
          <c:order val="2"/>
          <c:tx>
            <c:strRef>
              <c:f>'H08'!$E$37</c:f>
              <c:strCache>
                <c:ptCount val="1"/>
                <c:pt idx="0">
                  <c:v>Sällan</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4158-46AE-85B5-BB573F5B3550}"/>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4158-46AE-85B5-BB573F5B3550}"/>
              </c:ext>
            </c:extLst>
          </c:dPt>
          <c:dPt>
            <c:idx val="3"/>
            <c:invertIfNegative val="0"/>
            <c:bubble3D val="0"/>
            <c:spPr>
              <a:solidFill>
                <a:srgbClr val="E63900"/>
              </a:solidFill>
              <a:ln>
                <a:noFill/>
              </a:ln>
              <a:effectLst/>
            </c:spPr>
            <c:extLst>
              <c:ext xmlns:c16="http://schemas.microsoft.com/office/drawing/2014/chart" uri="{C3380CC4-5D6E-409C-BE32-E72D297353CC}">
                <c16:uniqueId val="{0000001B-4158-46AE-85B5-BB573F5B3550}"/>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4158-46AE-85B5-BB573F5B3550}"/>
              </c:ext>
            </c:extLst>
          </c:dPt>
          <c:dPt>
            <c:idx val="6"/>
            <c:invertIfNegative val="0"/>
            <c:bubble3D val="0"/>
            <c:spPr>
              <a:solidFill>
                <a:srgbClr val="E63900"/>
              </a:solidFill>
              <a:ln>
                <a:noFill/>
              </a:ln>
              <a:effectLst/>
            </c:spPr>
            <c:extLst>
              <c:ext xmlns:c16="http://schemas.microsoft.com/office/drawing/2014/chart" uri="{C3380CC4-5D6E-409C-BE32-E72D297353CC}">
                <c16:uniqueId val="{0000001F-4158-46AE-85B5-BB573F5B3550}"/>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'H08'!$A$38:$B$45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'H08'!$E$38:$E$45</c:f>
              <c:numCache>
                <c:formatCode>0;;;</c:formatCode>
                <c:ptCount val="8"/>
                <c:pt idx="0">
                  <c:v>17.241379310344829</c:v>
                </c:pt>
                <c:pt idx="1">
                  <c:v>20.987654320987655</c:v>
                </c:pt>
                <c:pt idx="3">
                  <c:v>13.008130081300813</c:v>
                </c:pt>
                <c:pt idx="4">
                  <c:v>25.233644859813083</c:v>
                </c:pt>
                <c:pt idx="6">
                  <c:v>15.525114155251142</c:v>
                </c:pt>
                <c:pt idx="7">
                  <c:v>23.711340206185568</c:v>
                </c:pt>
              </c:numCache>
            </c:numRef>
          </c:val>
          <c:extLst xmlns:c15="http://schemas.microsoft.com/office/drawing/2012/chart">
            <c:ext xmlns:c16="http://schemas.microsoft.com/office/drawing/2014/chart" uri="{C3380CC4-5D6E-409C-BE32-E72D297353CC}">
              <c16:uniqueId val="{00000020-4158-46AE-85B5-BB573F5B3550}"/>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'H08'!$A$51</c:f>
          <c:strCache>
            <c:ptCount val="1"/>
            <c:pt idx="0">
              <c:v>Känner du att du är bra som du är?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'H08'!$D$118</c:f>
              <c:strCache>
                <c:ptCount val="1"/>
                <c:pt idx="0">
                  <c:v>Ofta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EECA-4ABE-B8A2-C506ACE25CCC}"/>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EECA-4ABE-B8A2-C506ACE25CCC}"/>
              </c:ext>
            </c:extLst>
          </c:dPt>
          <c:dPt>
            <c:idx val="2"/>
            <c:invertIfNegative val="0"/>
            <c:bubble3D val="0"/>
            <c:spPr>
              <a:solidFill>
                <a:srgbClr val="008B39"/>
              </a:solidFill>
              <a:ln>
                <a:noFill/>
              </a:ln>
              <a:effectLst/>
            </c:spPr>
            <c:extLst>
              <c:ext xmlns:c16="http://schemas.microsoft.com/office/drawing/2014/chart" uri="{C3380CC4-5D6E-409C-BE32-E72D297353CC}">
                <c16:uniqueId val="{00000009-EECA-4ABE-B8A2-C506ACE25CCC}"/>
              </c:ext>
            </c:extLst>
          </c:dPt>
          <c:dPt>
            <c:idx val="3"/>
            <c:invertIfNegative val="0"/>
            <c:bubble3D val="0"/>
            <c:spPr>
              <a:solidFill>
                <a:srgbClr val="008B39"/>
              </a:solidFill>
              <a:ln>
                <a:noFill/>
              </a:ln>
              <a:effectLst/>
            </c:spPr>
            <c:extLst>
              <c:ext xmlns:c16="http://schemas.microsoft.com/office/drawing/2014/chart" uri="{C3380CC4-5D6E-409C-BE32-E72D297353CC}">
                <c16:uniqueId val="{0000000F-EECA-4ABE-B8A2-C506ACE25CCC}"/>
              </c:ext>
            </c:extLst>
          </c:dPt>
          <c:dPt>
            <c:idx val="5"/>
            <c:invertIfNegative val="0"/>
            <c:bubble3D val="0"/>
            <c:spPr>
              <a:solidFill>
                <a:srgbClr val="008B39"/>
              </a:solidFill>
              <a:ln>
                <a:noFill/>
              </a:ln>
              <a:effectLst/>
            </c:spPr>
            <c:extLst>
              <c:ext xmlns:c16="http://schemas.microsoft.com/office/drawing/2014/chart" uri="{C3380CC4-5D6E-409C-BE32-E72D297353CC}">
                <c16:uniqueId val="{00000011-EECA-4ABE-B8A2-C506ACE25CCC}"/>
              </c:ext>
            </c:extLst>
          </c:dPt>
          <c:dPt>
            <c:idx val="6"/>
            <c:invertIfNegative val="0"/>
            <c:bubble3D val="0"/>
            <c:spPr>
              <a:solidFill>
                <a:srgbClr val="008B39"/>
              </a:solidFill>
              <a:ln>
                <a:noFill/>
              </a:ln>
              <a:effectLst/>
            </c:spPr>
            <c:extLst>
              <c:ext xmlns:c16="http://schemas.microsoft.com/office/drawing/2014/chart" uri="{C3380CC4-5D6E-409C-BE32-E72D297353CC}">
                <c16:uniqueId val="{00000017-EECA-4ABE-B8A2-C506ACE25CCC}"/>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EECA-4ABE-B8A2-C506ACE25CCC}"/>
              </c:ext>
            </c:extLst>
          </c:dPt>
          <c:dPt>
            <c:idx val="8"/>
            <c:invertIfNegative val="0"/>
            <c:bubble3D val="0"/>
            <c:spPr>
              <a:solidFill>
                <a:srgbClr val="008B39"/>
              </a:solidFill>
              <a:ln>
                <a:noFill/>
              </a:ln>
              <a:effectLst/>
            </c:spPr>
            <c:extLst>
              <c:ext xmlns:c16="http://schemas.microsoft.com/office/drawing/2014/chart" uri="{C3380CC4-5D6E-409C-BE32-E72D297353CC}">
                <c16:uniqueId val="{0000001B-EECA-4ABE-B8A2-C506ACE25CCC}"/>
              </c:ext>
            </c:extLst>
          </c:dPt>
          <c:dPt>
            <c:idx val="9"/>
            <c:invertIfNegative val="0"/>
            <c:bubble3D val="0"/>
            <c:spPr>
              <a:solidFill>
                <a:srgbClr val="008B39"/>
              </a:solidFill>
              <a:ln>
                <a:noFill/>
              </a:ln>
              <a:effectLst/>
            </c:spPr>
            <c:extLst>
              <c:ext xmlns:c16="http://schemas.microsoft.com/office/drawing/2014/chart" uri="{C3380CC4-5D6E-409C-BE32-E72D297353CC}">
                <c16:uniqueId val="{00000021-EECA-4ABE-B8A2-C506ACE25CCC}"/>
              </c:ext>
            </c:extLst>
          </c:dPt>
          <c:dPt>
            <c:idx val="11"/>
            <c:invertIfNegative val="0"/>
            <c:bubble3D val="0"/>
            <c:spPr>
              <a:solidFill>
                <a:srgbClr val="008B39"/>
              </a:solidFill>
              <a:ln>
                <a:noFill/>
              </a:ln>
              <a:effectLst/>
            </c:spPr>
            <c:extLst>
              <c:ext xmlns:c16="http://schemas.microsoft.com/office/drawing/2014/chart" uri="{C3380CC4-5D6E-409C-BE32-E72D297353CC}">
                <c16:uniqueId val="{00000023-EECA-4ABE-B8A2-C506ACE25CCC}"/>
              </c:ext>
            </c:extLst>
          </c:dPt>
          <c:dPt>
            <c:idx val="12"/>
            <c:invertIfNegative val="0"/>
            <c:bubble3D val="0"/>
            <c:spPr>
              <a:solidFill>
                <a:srgbClr val="008B39"/>
              </a:solidFill>
              <a:ln>
                <a:noFill/>
              </a:ln>
              <a:effectLst/>
            </c:spPr>
            <c:extLst>
              <c:ext xmlns:c16="http://schemas.microsoft.com/office/drawing/2014/chart" uri="{C3380CC4-5D6E-409C-BE32-E72D297353CC}">
                <c16:uniqueId val="{00000025-EECA-4ABE-B8A2-C506ACE25CCC}"/>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EECA-4ABE-B8A2-C506ACE25CCC}"/>
              </c:ext>
            </c:extLst>
          </c:dPt>
          <c:dPt>
            <c:idx val="14"/>
            <c:invertIfNegative val="0"/>
            <c:bubble3D val="0"/>
            <c:spPr>
              <a:solidFill>
                <a:srgbClr val="008B39"/>
              </a:solidFill>
              <a:ln>
                <a:noFill/>
              </a:ln>
              <a:effectLst/>
            </c:spPr>
            <c:extLst>
              <c:ext xmlns:c16="http://schemas.microsoft.com/office/drawing/2014/chart" uri="{C3380CC4-5D6E-409C-BE32-E72D297353CC}">
                <c16:uniqueId val="{00000029-EECA-4ABE-B8A2-C506ACE25CCC}"/>
              </c:ext>
            </c:extLst>
          </c:dPt>
          <c:dPt>
            <c:idx val="16"/>
            <c:invertIfNegative val="0"/>
            <c:bubble3D val="0"/>
            <c:spPr>
              <a:solidFill>
                <a:srgbClr val="008B39"/>
              </a:solidFill>
              <a:ln>
                <a:noFill/>
              </a:ln>
              <a:effectLst/>
            </c:spPr>
            <c:extLst>
              <c:ext xmlns:c16="http://schemas.microsoft.com/office/drawing/2014/chart" uri="{C3380CC4-5D6E-409C-BE32-E72D297353CC}">
                <c16:uniqueId val="{0000002B-EECA-4ABE-B8A2-C506ACE25CCC}"/>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EECA-4ABE-B8A2-C506ACE25CCC}"/>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EECA-4ABE-B8A2-C506ACE25CCC}"/>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EECA-4ABE-B8A2-C506ACE25CCC}"/>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EECA-4ABE-B8A2-C506ACE25CCC}"/>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EECA-4ABE-B8A2-C506ACE25CCC}"/>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EECA-4ABE-B8A2-C506ACE25CCC}"/>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EECA-4ABE-B8A2-C506ACE25CCC}"/>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EECA-4ABE-B8A2-C506ACE25CCC}"/>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EECA-4ABE-B8A2-C506ACE25CCC}"/>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EECA-4ABE-B8A2-C506ACE25CCC}"/>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EECA-4ABE-B8A2-C506ACE25CCC}"/>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EECA-4ABE-B8A2-C506ACE25CCC}"/>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EECA-4ABE-B8A2-C506ACE25CCC}"/>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EECA-4ABE-B8A2-C506ACE25CCC}"/>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EECA-4ABE-B8A2-C506ACE25CCC}"/>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EECA-4ABE-B8A2-C506ACE25CCC}"/>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EECA-4ABE-B8A2-C506ACE25CCC}"/>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EECA-4ABE-B8A2-C506ACE25CCC}"/>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EECA-4ABE-B8A2-C506ACE25CCC}"/>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EECA-4ABE-B8A2-C506ACE25CCC}"/>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EECA-4ABE-B8A2-C506ACE25CCC}"/>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EECA-4ABE-B8A2-C506ACE25CCC}"/>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EECA-4ABE-B8A2-C506ACE25CCC}"/>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EECA-4ABE-B8A2-C506ACE25CCC}"/>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EECA-4ABE-B8A2-C506ACE25CCC}"/>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EECA-4ABE-B8A2-C506ACE25CCC}"/>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EECA-4ABE-B8A2-C506ACE25CCC}"/>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EECA-4ABE-B8A2-C506ACE25CCC}"/>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EECA-4ABE-B8A2-C506ACE25CCC}"/>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EECA-4ABE-B8A2-C506ACE25CCC}"/>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EECA-4ABE-B8A2-C506ACE25CCC}"/>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EECA-4ABE-B8A2-C506ACE25CC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'H08'!$A$119:$C$152</c15:sqref>
                  </c15:fullRef>
                </c:ext>
              </c:extLst>
              <c:f>('H08'!$A$123:$C$125,'H08'!$A$130:$C$132,'H08'!$A$137:$C$139,'H08'!$A$144:$C$152)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'H08'!$D$119:$D$152</c15:sqref>
                  </c15:fullRef>
                </c:ext>
              </c:extLst>
              <c:f>('H08'!$D$123:$D$125,'H08'!$D$130:$D$132,'H08'!$D$137:$D$139,'H08'!$D$144:$D$152)</c:f>
              <c:numCache>
                <c:formatCode>0;;;</c:formatCode>
                <c:ptCount val="18"/>
                <c:pt idx="0">
                  <c:v>68.181818181818187</c:v>
                </c:pt>
                <c:pt idx="1">
                  <c:v>70</c:v>
                </c:pt>
                <c:pt idx="3">
                  <c:v>57.142857142857146</c:v>
                </c:pt>
                <c:pt idx="4">
                  <c:v>57.89473684210526</c:v>
                </c:pt>
                <c:pt idx="6">
                  <c:v>63.888888888888886</c:v>
                </c:pt>
                <c:pt idx="7">
                  <c:v>54.285714285714285</c:v>
                </c:pt>
                <c:pt idx="9">
                  <c:v>54.42176870748299</c:v>
                </c:pt>
                <c:pt idx="10">
                  <c:v>51.53846153846154</c:v>
                </c:pt>
                <c:pt idx="12">
                  <c:v>57.47126436781609</c:v>
                </c:pt>
                <c:pt idx="13">
                  <c:v>53.086419753086417</c:v>
                </c:pt>
                <c:pt idx="14">
                  <c:v>59.349593495934961</c:v>
                </c:pt>
                <c:pt idx="15">
                  <c:v>55.140186915887853</c:v>
                </c:pt>
                <c:pt idx="16">
                  <c:v>57.534246575342465</c:v>
                </c:pt>
                <c:pt idx="17">
                  <c:v>53.608247422680414</c:v>
                </c:pt>
              </c:numCache>
            </c:numRef>
          </c:val>
          <c:extLst>
            <c:ext xmlns:c15="http://schemas.microsoft.com/office/drawing/2012/chart" uri="{02D57815-91ED-43cb-92C2-25804820EDAC}">
              <c15:categoryFilterExceptions>
                <c15:categoryFilterException>
                  <c15:sqref>'H08'!$D$119</c15:sqref>
                  <c15:spPr xmlns:c15="http://schemas.microsoft.com/office/drawing/2012/chart">
                    <a:solidFill>
                      <a:srgbClr val="008B39"/>
                    </a:solidFill>
                    <a:ln>
                      <a:noFill/>
                    </a:ln>
                    <a:effectLst/>
                  </c15:spPr>
                  <c15:invertIfNegative val="0"/>
                  <c15:bubble3D val="0"/>
                </c15:categoryFilterException>
                <c15:categoryFilterException>
                  <c15:sqref>'H08'!$D$121</c15:sqref>
                  <c15:spPr xmlns:c15="http://schemas.microsoft.com/office/drawing/2012/chart">
                    <a:solidFill>
                      <a:srgbClr val="008B39"/>
                    </a:solidFill>
                    <a:ln>
                      <a:noFill/>
                    </a:ln>
                    <a:effectLst/>
                  </c15:spPr>
                  <c15:invertIfNegative val="0"/>
                  <c15:bubble3D val="0"/>
                </c15:categoryFilterException>
                <c15:categoryFilterException>
                  <c15:sqref>'H08'!$D$126</c15:sqref>
                  <c15:spPr xmlns:c15="http://schemas.microsoft.com/office/drawing/2012/chart">
                    <a:solidFill>
                      <a:srgbClr val="008B39"/>
                    </a:solidFill>
                    <a:ln>
                      <a:noFill/>
                    </a:ln>
                    <a:effectLst/>
                  </c15:spPr>
                  <c15:invertIfNegative val="0"/>
                  <c15:bubble3D val="0"/>
                </c15:categoryFilterException>
                <c15:categoryFilterException>
                  <c15:sqref>'H08'!$D$128</c15:sqref>
                  <c15:spPr xmlns:c15="http://schemas.microsoft.com/office/drawing/2012/chart">
                    <a:solidFill>
                      <a:srgbClr val="008B39"/>
                    </a:solidFill>
                    <a:ln>
                      <a:noFill/>
                    </a:ln>
                    <a:effectLst/>
                  </c15:spPr>
                  <c15:invertIfNegative val="0"/>
                  <c15:bubble3D val="0"/>
                </c15:categoryFilterException>
                <c15:categoryFilterException>
                  <c15:sqref>'H08'!$D$133</c15:sqref>
                  <c15:spPr xmlns:c15="http://schemas.microsoft.com/office/drawing/2012/chart">
                    <a:solidFill>
                      <a:srgbClr val="008B39"/>
                    </a:solidFill>
                    <a:ln>
                      <a:noFill/>
                    </a:ln>
                    <a:effectLst/>
                  </c15:spPr>
                  <c15:invertIfNegative val="0"/>
                  <c15:bubble3D val="0"/>
                </c15:categoryFilterException>
                <c15:categoryFilterException>
                  <c15:sqref>'H08'!$D$135</c15:sqref>
                  <c15:spPr xmlns:c15="http://schemas.microsoft.com/office/drawing/2012/chart">
                    <a:solidFill>
                      <a:srgbClr val="008B39"/>
                    </a:solidFill>
                    <a:ln>
                      <a:noFill/>
                    </a:ln>
                    <a:effectLst/>
                  </c15:spPr>
                  <c15:invertIfNegative val="0"/>
                  <c15:bubble3D val="0"/>
                </c15:categoryFilterException>
                <c15:categoryFilterException>
                  <c15:sqref>'H08'!$D$140</c15:sqref>
                  <c15:spPr xmlns:c15="http://schemas.microsoft.com/office/drawing/2012/chart">
                    <a:solidFill>
                      <a:srgbClr val="008B39"/>
                    </a:solidFill>
                    <a:ln>
                      <a:noFill/>
                    </a:ln>
                    <a:effectLst/>
                  </c15:spPr>
                  <c15:invertIfNegative val="0"/>
                  <c15:bubble3D val="0"/>
                </c15:categoryFilterException>
                <c15:categoryFilterException>
                  <c15:sqref>'H08'!$D$142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EECA-4ABE-B8A2-C506ACE25CCC}"/>
            </c:ext>
          </c:extLst>
        </c:ser>
        <c:ser>
          <c:idx val="1"/>
          <c:order val="1"/>
          <c:tx>
            <c:strRef>
              <c:f>'H08'!$E$118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EECA-4ABE-B8A2-C506ACE25CCC}"/>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EECA-4ABE-B8A2-C506ACE25CCC}"/>
              </c:ext>
            </c:extLst>
          </c:dPt>
          <c:dPt>
            <c:idx val="2"/>
            <c:invertIfNegative val="0"/>
            <c:bubble3D val="0"/>
            <c:spPr>
              <a:solidFill>
                <a:srgbClr val="FFCC66"/>
              </a:solidFill>
              <a:ln>
                <a:noFill/>
              </a:ln>
              <a:effectLst/>
            </c:spPr>
            <c:extLst>
              <c:ext xmlns:c16="http://schemas.microsoft.com/office/drawing/2014/chart" uri="{C3380CC4-5D6E-409C-BE32-E72D297353CC}">
                <c16:uniqueId val="{00000076-EECA-4ABE-B8A2-C506ACE25CCC}"/>
              </c:ext>
            </c:extLst>
          </c:dPt>
          <c:dPt>
            <c:idx val="3"/>
            <c:invertIfNegative val="0"/>
            <c:bubble3D val="0"/>
            <c:spPr>
              <a:solidFill>
                <a:srgbClr val="FFCC66"/>
              </a:solidFill>
              <a:ln>
                <a:noFill/>
              </a:ln>
              <a:effectLst/>
            </c:spPr>
            <c:extLst>
              <c:ext xmlns:c16="http://schemas.microsoft.com/office/drawing/2014/chart" uri="{C3380CC4-5D6E-409C-BE32-E72D297353CC}">
                <c16:uniqueId val="{0000007C-EECA-4ABE-B8A2-C506ACE25CCC}"/>
              </c:ext>
            </c:extLst>
          </c:dPt>
          <c:dPt>
            <c:idx val="5"/>
            <c:invertIfNegative val="0"/>
            <c:bubble3D val="0"/>
            <c:spPr>
              <a:solidFill>
                <a:srgbClr val="FFCC66"/>
              </a:solidFill>
              <a:ln>
                <a:noFill/>
              </a:ln>
              <a:effectLst/>
            </c:spPr>
            <c:extLst>
              <c:ext xmlns:c16="http://schemas.microsoft.com/office/drawing/2014/chart" uri="{C3380CC4-5D6E-409C-BE32-E72D297353CC}">
                <c16:uniqueId val="{0000007E-EECA-4ABE-B8A2-C506ACE25CCC}"/>
              </c:ext>
            </c:extLst>
          </c:dPt>
          <c:dPt>
            <c:idx val="6"/>
            <c:invertIfNegative val="0"/>
            <c:bubble3D val="0"/>
            <c:spPr>
              <a:solidFill>
                <a:srgbClr val="FFCC66"/>
              </a:solidFill>
              <a:ln>
                <a:noFill/>
              </a:ln>
              <a:effectLst/>
            </c:spPr>
            <c:extLst>
              <c:ext xmlns:c16="http://schemas.microsoft.com/office/drawing/2014/chart" uri="{C3380CC4-5D6E-409C-BE32-E72D297353CC}">
                <c16:uniqueId val="{00000084-EECA-4ABE-B8A2-C506ACE25CCC}"/>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EECA-4ABE-B8A2-C506ACE25CCC}"/>
              </c:ext>
            </c:extLst>
          </c:dPt>
          <c:dPt>
            <c:idx val="8"/>
            <c:invertIfNegative val="0"/>
            <c:bubble3D val="0"/>
            <c:spPr>
              <a:solidFill>
                <a:srgbClr val="FFCC66"/>
              </a:solidFill>
              <a:ln>
                <a:noFill/>
              </a:ln>
              <a:effectLst/>
            </c:spPr>
            <c:extLst>
              <c:ext xmlns:c16="http://schemas.microsoft.com/office/drawing/2014/chart" uri="{C3380CC4-5D6E-409C-BE32-E72D297353CC}">
                <c16:uniqueId val="{00000088-EECA-4ABE-B8A2-C506ACE25CCC}"/>
              </c:ext>
            </c:extLst>
          </c:dPt>
          <c:dPt>
            <c:idx val="9"/>
            <c:invertIfNegative val="0"/>
            <c:bubble3D val="0"/>
            <c:spPr>
              <a:solidFill>
                <a:srgbClr val="FFCC66"/>
              </a:solidFill>
              <a:ln>
                <a:noFill/>
              </a:ln>
              <a:effectLst/>
            </c:spPr>
            <c:extLst>
              <c:ext xmlns:c16="http://schemas.microsoft.com/office/drawing/2014/chart" uri="{C3380CC4-5D6E-409C-BE32-E72D297353CC}">
                <c16:uniqueId val="{0000008E-EECA-4ABE-B8A2-C506ACE25CCC}"/>
              </c:ext>
            </c:extLst>
          </c:dPt>
          <c:dPt>
            <c:idx val="11"/>
            <c:invertIfNegative val="0"/>
            <c:bubble3D val="0"/>
            <c:spPr>
              <a:solidFill>
                <a:srgbClr val="FFCC66"/>
              </a:solidFill>
              <a:ln>
                <a:noFill/>
              </a:ln>
              <a:effectLst/>
            </c:spPr>
            <c:extLst>
              <c:ext xmlns:c16="http://schemas.microsoft.com/office/drawing/2014/chart" uri="{C3380CC4-5D6E-409C-BE32-E72D297353CC}">
                <c16:uniqueId val="{00000090-EECA-4ABE-B8A2-C506ACE25CCC}"/>
              </c:ext>
            </c:extLst>
          </c:dPt>
          <c:dPt>
            <c:idx val="12"/>
            <c:invertIfNegative val="0"/>
            <c:bubble3D val="0"/>
            <c:spPr>
              <a:solidFill>
                <a:srgbClr val="FFCC66"/>
              </a:solidFill>
              <a:ln>
                <a:noFill/>
              </a:ln>
              <a:effectLst/>
            </c:spPr>
            <c:extLst>
              <c:ext xmlns:c16="http://schemas.microsoft.com/office/drawing/2014/chart" uri="{C3380CC4-5D6E-409C-BE32-E72D297353CC}">
                <c16:uniqueId val="{00000092-EECA-4ABE-B8A2-C506ACE25CCC}"/>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EECA-4ABE-B8A2-C506ACE25CCC}"/>
              </c:ext>
            </c:extLst>
          </c:dPt>
          <c:dPt>
            <c:idx val="14"/>
            <c:invertIfNegative val="0"/>
            <c:bubble3D val="0"/>
            <c:spPr>
              <a:solidFill>
                <a:srgbClr val="FFCC66"/>
              </a:solidFill>
              <a:ln>
                <a:noFill/>
              </a:ln>
              <a:effectLst/>
            </c:spPr>
            <c:extLst>
              <c:ext xmlns:c16="http://schemas.microsoft.com/office/drawing/2014/chart" uri="{C3380CC4-5D6E-409C-BE32-E72D297353CC}">
                <c16:uniqueId val="{00000096-EECA-4ABE-B8A2-C506ACE25CCC}"/>
              </c:ext>
            </c:extLst>
          </c:dPt>
          <c:dPt>
            <c:idx val="16"/>
            <c:invertIfNegative val="0"/>
            <c:bubble3D val="0"/>
            <c:spPr>
              <a:solidFill>
                <a:srgbClr val="FFCC66"/>
              </a:solidFill>
              <a:ln>
                <a:noFill/>
              </a:ln>
              <a:effectLst/>
            </c:spPr>
            <c:extLst>
              <c:ext xmlns:c16="http://schemas.microsoft.com/office/drawing/2014/chart" uri="{C3380CC4-5D6E-409C-BE32-E72D297353CC}">
                <c16:uniqueId val="{00000098-EECA-4ABE-B8A2-C506ACE25CCC}"/>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EECA-4ABE-B8A2-C506ACE25CCC}"/>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EECA-4ABE-B8A2-C506ACE25CCC}"/>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EECA-4ABE-B8A2-C506ACE25CCC}"/>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EECA-4ABE-B8A2-C506ACE25CCC}"/>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EECA-4ABE-B8A2-C506ACE25CCC}"/>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EECA-4ABE-B8A2-C506ACE25CCC}"/>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EECA-4ABE-B8A2-C506ACE25CCC}"/>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EECA-4ABE-B8A2-C506ACE25CCC}"/>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EECA-4ABE-B8A2-C506ACE25CCC}"/>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EECA-4ABE-B8A2-C506ACE25CCC}"/>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EECA-4ABE-B8A2-C506ACE25CCC}"/>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EECA-4ABE-B8A2-C506ACE25CCC}"/>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EECA-4ABE-B8A2-C506ACE25CCC}"/>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EECA-4ABE-B8A2-C506ACE25CCC}"/>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EECA-4ABE-B8A2-C506ACE25CCC}"/>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EECA-4ABE-B8A2-C506ACE25CCC}"/>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EECA-4ABE-B8A2-C506ACE25CCC}"/>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EECA-4ABE-B8A2-C506ACE25CCC}"/>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EECA-4ABE-B8A2-C506ACE25CCC}"/>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EECA-4ABE-B8A2-C506ACE25CCC}"/>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EECA-4ABE-B8A2-C506ACE25CCC}"/>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EECA-4ABE-B8A2-C506ACE25CCC}"/>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EECA-4ABE-B8A2-C506ACE25CCC}"/>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EECA-4ABE-B8A2-C506ACE25CCC}"/>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EECA-4ABE-B8A2-C506ACE25CCC}"/>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EECA-4ABE-B8A2-C506ACE25CCC}"/>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EECA-4ABE-B8A2-C506ACE25CCC}"/>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EECA-4ABE-B8A2-C506ACE25CCC}"/>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EECA-4ABE-B8A2-C506ACE25CCC}"/>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EECA-4ABE-B8A2-C506ACE25CCC}"/>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EECA-4ABE-B8A2-C506ACE25CCC}"/>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EECA-4ABE-B8A2-C506ACE25CC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'H08'!$A$119:$C$152</c15:sqref>
                  </c15:fullRef>
                </c:ext>
              </c:extLst>
              <c:f>('H08'!$A$123:$C$125,'H08'!$A$130:$C$132,'H08'!$A$137:$C$139,'H08'!$A$144:$C$152)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'H08'!$E$119:$E$152</c15:sqref>
                  </c15:fullRef>
                </c:ext>
              </c:extLst>
              <c:f>('H08'!$E$123:$E$125,'H08'!$E$130:$E$132,'H08'!$E$137:$E$139,'H08'!$E$144:$E$152)</c:f>
              <c:numCache>
                <c:formatCode>0;;;</c:formatCode>
                <c:ptCount val="18"/>
                <c:pt idx="0">
                  <c:v>31.818181818181817</c:v>
                </c:pt>
                <c:pt idx="1">
                  <c:v>20</c:v>
                </c:pt>
                <c:pt idx="3">
                  <c:v>7.1428571428571432</c:v>
                </c:pt>
                <c:pt idx="4">
                  <c:v>15.789473684210526</c:v>
                </c:pt>
                <c:pt idx="6">
                  <c:v>25</c:v>
                </c:pt>
                <c:pt idx="7">
                  <c:v>22.857142857142858</c:v>
                </c:pt>
                <c:pt idx="9">
                  <c:v>28.571428571428573</c:v>
                </c:pt>
                <c:pt idx="10">
                  <c:v>23.846153846153847</c:v>
                </c:pt>
                <c:pt idx="12">
                  <c:v>25.287356321839081</c:v>
                </c:pt>
                <c:pt idx="13">
                  <c:v>25.925925925925927</c:v>
                </c:pt>
                <c:pt idx="14">
                  <c:v>27.642276422764226</c:v>
                </c:pt>
                <c:pt idx="15">
                  <c:v>19.626168224299064</c:v>
                </c:pt>
                <c:pt idx="16">
                  <c:v>26.940639269406393</c:v>
                </c:pt>
                <c:pt idx="17">
                  <c:v>22.680412371134022</c:v>
                </c:pt>
              </c:numCache>
            </c:numRef>
          </c:val>
          <c:extLst>
            <c:ext xmlns:c15="http://schemas.microsoft.com/office/drawing/2012/chart" uri="{02D57815-91ED-43cb-92C2-25804820EDAC}">
              <c15:categoryFilterExceptions>
                <c15:categoryFilterException>
                  <c15:sqref>'H08'!$E$119</c15:sqref>
                  <c15:spPr xmlns:c15="http://schemas.microsoft.com/office/drawing/2012/chart">
                    <a:solidFill>
                      <a:srgbClr val="FFCC66"/>
                    </a:solidFill>
                    <a:ln>
                      <a:noFill/>
                    </a:ln>
                    <a:effectLst/>
                  </c15:spPr>
                  <c15:invertIfNegative val="0"/>
                  <c15:bubble3D val="0"/>
                </c15:categoryFilterException>
                <c15:categoryFilterException>
                  <c15:sqref>'H08'!$E$121</c15:sqref>
                  <c15:spPr xmlns:c15="http://schemas.microsoft.com/office/drawing/2012/chart">
                    <a:solidFill>
                      <a:srgbClr val="FFCC66"/>
                    </a:solidFill>
                    <a:ln>
                      <a:noFill/>
                    </a:ln>
                    <a:effectLst/>
                  </c15:spPr>
                  <c15:invertIfNegative val="0"/>
                  <c15:bubble3D val="0"/>
                </c15:categoryFilterException>
                <c15:categoryFilterException>
                  <c15:sqref>'H08'!$E$126</c15:sqref>
                  <c15:spPr xmlns:c15="http://schemas.microsoft.com/office/drawing/2012/chart">
                    <a:solidFill>
                      <a:srgbClr val="FFCC66"/>
                    </a:solidFill>
                    <a:ln>
                      <a:noFill/>
                    </a:ln>
                    <a:effectLst/>
                  </c15:spPr>
                  <c15:invertIfNegative val="0"/>
                  <c15:bubble3D val="0"/>
                </c15:categoryFilterException>
                <c15:categoryFilterException>
                  <c15:sqref>'H08'!$E$128</c15:sqref>
                  <c15:spPr xmlns:c15="http://schemas.microsoft.com/office/drawing/2012/chart">
                    <a:solidFill>
                      <a:srgbClr val="FFCC66"/>
                    </a:solidFill>
                    <a:ln>
                      <a:noFill/>
                    </a:ln>
                    <a:effectLst/>
                  </c15:spPr>
                  <c15:invertIfNegative val="0"/>
                  <c15:bubble3D val="0"/>
                </c15:categoryFilterException>
                <c15:categoryFilterException>
                  <c15:sqref>'H08'!$E$133</c15:sqref>
                  <c15:spPr xmlns:c15="http://schemas.microsoft.com/office/drawing/2012/chart">
                    <a:solidFill>
                      <a:srgbClr val="FFCC66"/>
                    </a:solidFill>
                    <a:ln>
                      <a:noFill/>
                    </a:ln>
                    <a:effectLst/>
                  </c15:spPr>
                  <c15:invertIfNegative val="0"/>
                  <c15:bubble3D val="0"/>
                </c15:categoryFilterException>
                <c15:categoryFilterException>
                  <c15:sqref>'H08'!$E$135</c15:sqref>
                  <c15:spPr xmlns:c15="http://schemas.microsoft.com/office/drawing/2012/chart">
                    <a:solidFill>
                      <a:srgbClr val="FFCC66"/>
                    </a:solidFill>
                    <a:ln>
                      <a:noFill/>
                    </a:ln>
                    <a:effectLst/>
                  </c15:spPr>
                  <c15:invertIfNegative val="0"/>
                  <c15:bubble3D val="0"/>
                </c15:categoryFilterException>
                <c15:categoryFilterException>
                  <c15:sqref>'H08'!$E$140</c15:sqref>
                  <c15:spPr xmlns:c15="http://schemas.microsoft.com/office/drawing/2012/chart">
                    <a:solidFill>
                      <a:srgbClr val="FFCC66"/>
                    </a:solidFill>
                    <a:ln>
                      <a:noFill/>
                    </a:ln>
                    <a:effectLst/>
                  </c15:spPr>
                  <c15:invertIfNegative val="0"/>
                  <c15:bubble3D val="0"/>
                </c15:categoryFilterException>
                <c15:categoryFilterException>
                  <c15:sqref>'H08'!$E$142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EECA-4ABE-B8A2-C506ACE25CCC}"/>
            </c:ext>
          </c:extLst>
        </c:ser>
        <c:ser>
          <c:idx val="2"/>
          <c:order val="2"/>
          <c:tx>
            <c:strRef>
              <c:f>'H08'!$F$118</c:f>
              <c:strCache>
                <c:ptCount val="1"/>
                <c:pt idx="0">
                  <c:v>Sällan</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EECA-4ABE-B8A2-C506ACE25CCC}"/>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EECA-4ABE-B8A2-C506ACE25CCC}"/>
              </c:ext>
            </c:extLst>
          </c:dPt>
          <c:dPt>
            <c:idx val="2"/>
            <c:invertIfNegative val="0"/>
            <c:bubble3D val="0"/>
            <c:spPr>
              <a:solidFill>
                <a:srgbClr val="E63900"/>
              </a:solidFill>
              <a:ln>
                <a:noFill/>
              </a:ln>
              <a:effectLst/>
            </c:spPr>
            <c:extLst>
              <c:ext xmlns:c16="http://schemas.microsoft.com/office/drawing/2014/chart" uri="{C3380CC4-5D6E-409C-BE32-E72D297353CC}">
                <c16:uniqueId val="{000000E3-EECA-4ABE-B8A2-C506ACE25CCC}"/>
              </c:ext>
            </c:extLst>
          </c:dPt>
          <c:dPt>
            <c:idx val="3"/>
            <c:invertIfNegative val="0"/>
            <c:bubble3D val="0"/>
            <c:spPr>
              <a:solidFill>
                <a:srgbClr val="E63900"/>
              </a:solidFill>
              <a:ln>
                <a:noFill/>
              </a:ln>
              <a:effectLst/>
            </c:spPr>
            <c:extLst>
              <c:ext xmlns:c16="http://schemas.microsoft.com/office/drawing/2014/chart" uri="{C3380CC4-5D6E-409C-BE32-E72D297353CC}">
                <c16:uniqueId val="{000000E9-EECA-4ABE-B8A2-C506ACE25CCC}"/>
              </c:ext>
            </c:extLst>
          </c:dPt>
          <c:dPt>
            <c:idx val="5"/>
            <c:invertIfNegative val="0"/>
            <c:bubble3D val="0"/>
            <c:spPr>
              <a:solidFill>
                <a:srgbClr val="E63900"/>
              </a:solidFill>
              <a:ln>
                <a:noFill/>
              </a:ln>
              <a:effectLst/>
            </c:spPr>
            <c:extLst>
              <c:ext xmlns:c16="http://schemas.microsoft.com/office/drawing/2014/chart" uri="{C3380CC4-5D6E-409C-BE32-E72D297353CC}">
                <c16:uniqueId val="{000000EB-EECA-4ABE-B8A2-C506ACE25CCC}"/>
              </c:ext>
            </c:extLst>
          </c:dPt>
          <c:dPt>
            <c:idx val="6"/>
            <c:invertIfNegative val="0"/>
            <c:bubble3D val="0"/>
            <c:spPr>
              <a:solidFill>
                <a:srgbClr val="E63900"/>
              </a:solidFill>
              <a:ln>
                <a:noFill/>
              </a:ln>
              <a:effectLst/>
            </c:spPr>
            <c:extLst>
              <c:ext xmlns:c16="http://schemas.microsoft.com/office/drawing/2014/chart" uri="{C3380CC4-5D6E-409C-BE32-E72D297353CC}">
                <c16:uniqueId val="{000000F1-EECA-4ABE-B8A2-C506ACE25CCC}"/>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EECA-4ABE-B8A2-C506ACE25CCC}"/>
              </c:ext>
            </c:extLst>
          </c:dPt>
          <c:dPt>
            <c:idx val="8"/>
            <c:invertIfNegative val="0"/>
            <c:bubble3D val="0"/>
            <c:spPr>
              <a:solidFill>
                <a:srgbClr val="E63900"/>
              </a:solidFill>
              <a:ln>
                <a:noFill/>
              </a:ln>
              <a:effectLst/>
            </c:spPr>
            <c:extLst>
              <c:ext xmlns:c16="http://schemas.microsoft.com/office/drawing/2014/chart" uri="{C3380CC4-5D6E-409C-BE32-E72D297353CC}">
                <c16:uniqueId val="{000000F5-EECA-4ABE-B8A2-C506ACE25CCC}"/>
              </c:ext>
            </c:extLst>
          </c:dPt>
          <c:dPt>
            <c:idx val="9"/>
            <c:invertIfNegative val="0"/>
            <c:bubble3D val="0"/>
            <c:spPr>
              <a:solidFill>
                <a:srgbClr val="E63900"/>
              </a:solidFill>
              <a:ln>
                <a:noFill/>
              </a:ln>
              <a:effectLst/>
            </c:spPr>
            <c:extLst>
              <c:ext xmlns:c16="http://schemas.microsoft.com/office/drawing/2014/chart" uri="{C3380CC4-5D6E-409C-BE32-E72D297353CC}">
                <c16:uniqueId val="{000000FB-EECA-4ABE-B8A2-C506ACE25CCC}"/>
              </c:ext>
            </c:extLst>
          </c:dPt>
          <c:dPt>
            <c:idx val="11"/>
            <c:invertIfNegative val="0"/>
            <c:bubble3D val="0"/>
            <c:spPr>
              <a:solidFill>
                <a:srgbClr val="E63900"/>
              </a:solidFill>
              <a:ln>
                <a:noFill/>
              </a:ln>
              <a:effectLst/>
            </c:spPr>
            <c:extLst>
              <c:ext xmlns:c16="http://schemas.microsoft.com/office/drawing/2014/chart" uri="{C3380CC4-5D6E-409C-BE32-E72D297353CC}">
                <c16:uniqueId val="{000000FD-EECA-4ABE-B8A2-C506ACE25CCC}"/>
              </c:ext>
            </c:extLst>
          </c:dPt>
          <c:dPt>
            <c:idx val="12"/>
            <c:invertIfNegative val="0"/>
            <c:bubble3D val="0"/>
            <c:spPr>
              <a:solidFill>
                <a:srgbClr val="E63900"/>
              </a:solidFill>
              <a:ln>
                <a:noFill/>
              </a:ln>
              <a:effectLst/>
            </c:spPr>
            <c:extLst>
              <c:ext xmlns:c16="http://schemas.microsoft.com/office/drawing/2014/chart" uri="{C3380CC4-5D6E-409C-BE32-E72D297353CC}">
                <c16:uniqueId val="{000000FF-EECA-4ABE-B8A2-C506ACE25CCC}"/>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EECA-4ABE-B8A2-C506ACE25CCC}"/>
              </c:ext>
            </c:extLst>
          </c:dPt>
          <c:dPt>
            <c:idx val="14"/>
            <c:invertIfNegative val="0"/>
            <c:bubble3D val="0"/>
            <c:spPr>
              <a:solidFill>
                <a:srgbClr val="E63900"/>
              </a:solidFill>
              <a:ln>
                <a:noFill/>
              </a:ln>
              <a:effectLst/>
            </c:spPr>
            <c:extLst>
              <c:ext xmlns:c16="http://schemas.microsoft.com/office/drawing/2014/chart" uri="{C3380CC4-5D6E-409C-BE32-E72D297353CC}">
                <c16:uniqueId val="{00000103-EECA-4ABE-B8A2-C506ACE25CCC}"/>
              </c:ext>
            </c:extLst>
          </c:dPt>
          <c:dPt>
            <c:idx val="16"/>
            <c:invertIfNegative val="0"/>
            <c:bubble3D val="0"/>
            <c:spPr>
              <a:solidFill>
                <a:srgbClr val="E63900"/>
              </a:solidFill>
              <a:ln>
                <a:noFill/>
              </a:ln>
              <a:effectLst/>
            </c:spPr>
            <c:extLst>
              <c:ext xmlns:c16="http://schemas.microsoft.com/office/drawing/2014/chart" uri="{C3380CC4-5D6E-409C-BE32-E72D297353CC}">
                <c16:uniqueId val="{00000105-EECA-4ABE-B8A2-C506ACE25CCC}"/>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EECA-4ABE-B8A2-C506ACE25CCC}"/>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EECA-4ABE-B8A2-C506ACE25CCC}"/>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EECA-4ABE-B8A2-C506ACE25CCC}"/>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EECA-4ABE-B8A2-C506ACE25CCC}"/>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EECA-4ABE-B8A2-C506ACE25CCC}"/>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EECA-4ABE-B8A2-C506ACE25CCC}"/>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EECA-4ABE-B8A2-C506ACE25CCC}"/>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EECA-4ABE-B8A2-C506ACE25CCC}"/>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EECA-4ABE-B8A2-C506ACE25CCC}"/>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EECA-4ABE-B8A2-C506ACE25CCC}"/>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EECA-4ABE-B8A2-C506ACE25CCC}"/>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EECA-4ABE-B8A2-C506ACE25CCC}"/>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EECA-4ABE-B8A2-C506ACE25CCC}"/>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EECA-4ABE-B8A2-C506ACE25CCC}"/>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EECA-4ABE-B8A2-C506ACE25CCC}"/>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EECA-4ABE-B8A2-C506ACE25CCC}"/>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EECA-4ABE-B8A2-C506ACE25CCC}"/>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EECA-4ABE-B8A2-C506ACE25CCC}"/>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EECA-4ABE-B8A2-C506ACE25CCC}"/>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EECA-4ABE-B8A2-C506ACE25CCC}"/>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EECA-4ABE-B8A2-C506ACE25CCC}"/>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EECA-4ABE-B8A2-C506ACE25CCC}"/>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EECA-4ABE-B8A2-C506ACE25CCC}"/>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EECA-4ABE-B8A2-C506ACE25CCC}"/>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EECA-4ABE-B8A2-C506ACE25CCC}"/>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EECA-4ABE-B8A2-C506ACE25CCC}"/>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EECA-4ABE-B8A2-C506ACE25CCC}"/>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EECA-4ABE-B8A2-C506ACE25CCC}"/>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EECA-4ABE-B8A2-C506ACE25CCC}"/>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EECA-4ABE-B8A2-C506ACE25CCC}"/>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EECA-4ABE-B8A2-C506ACE25CCC}"/>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EECA-4ABE-B8A2-C506ACE25CC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'H08'!$A$119:$C$152</c15:sqref>
                  </c15:fullRef>
                </c:ext>
              </c:extLst>
              <c:f>('H08'!$A$123:$C$125,'H08'!$A$130:$C$132,'H08'!$A$137:$C$139,'H08'!$A$144:$C$152)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'H08'!$F$119:$F$152</c15:sqref>
                  </c15:fullRef>
                </c:ext>
              </c:extLst>
              <c:f>('H08'!$F$123:$F$125,'H08'!$F$130:$F$132,'H08'!$F$137:$F$139,'H08'!$F$144:$F$152)</c:f>
              <c:numCache>
                <c:formatCode>0;;;</c:formatCode>
                <c:ptCount val="18"/>
                <c:pt idx="0">
                  <c:v>0</c:v>
                </c:pt>
                <c:pt idx="1">
                  <c:v>10</c:v>
                </c:pt>
                <c:pt idx="3">
                  <c:v>35.714285714285715</c:v>
                </c:pt>
                <c:pt idx="4">
                  <c:v>26.315789473684209</c:v>
                </c:pt>
                <c:pt idx="6">
                  <c:v>11.111111111111111</c:v>
                </c:pt>
                <c:pt idx="7">
                  <c:v>22.857142857142858</c:v>
                </c:pt>
                <c:pt idx="9">
                  <c:v>17.006802721088434</c:v>
                </c:pt>
                <c:pt idx="10">
                  <c:v>24.615384615384617</c:v>
                </c:pt>
                <c:pt idx="12">
                  <c:v>17.241379310344829</c:v>
                </c:pt>
                <c:pt idx="13">
                  <c:v>20.987654320987655</c:v>
                </c:pt>
                <c:pt idx="14">
                  <c:v>13.008130081300813</c:v>
                </c:pt>
                <c:pt idx="15">
                  <c:v>25.233644859813083</c:v>
                </c:pt>
                <c:pt idx="16">
                  <c:v>15.525114155251142</c:v>
                </c:pt>
                <c:pt idx="17">
                  <c:v>23.711340206185568</c:v>
                </c:pt>
              </c:numCache>
            </c:numRef>
          </c:val>
          <c:extLst xmlns:c15="http://schemas.microsoft.com/office/drawing/2012/chart">
            <c:ext xmlns:c15="http://schemas.microsoft.com/office/drawing/2012/chart" uri="{02D57815-91ED-43cb-92C2-25804820EDAC}">
              <c15:categoryFilterExceptions>
                <c15:categoryFilterException>
                  <c15:sqref>'H08'!$F$119</c15:sqref>
                  <c15:spPr xmlns:c15="http://schemas.microsoft.com/office/drawing/2012/chart">
                    <a:solidFill>
                      <a:srgbClr val="E63900"/>
                    </a:solidFill>
                    <a:ln>
                      <a:noFill/>
                    </a:ln>
                    <a:effectLst/>
                  </c15:spPr>
                  <c15:invertIfNegative val="0"/>
                  <c15:bubble3D val="0"/>
                </c15:categoryFilterException>
                <c15:categoryFilterException>
                  <c15:sqref>'H08'!$F$121</c15:sqref>
                  <c15:spPr xmlns:c15="http://schemas.microsoft.com/office/drawing/2012/chart">
                    <a:solidFill>
                      <a:srgbClr val="E63900"/>
                    </a:solidFill>
                    <a:ln>
                      <a:noFill/>
                    </a:ln>
                    <a:effectLst/>
                  </c15:spPr>
                  <c15:invertIfNegative val="0"/>
                  <c15:bubble3D val="0"/>
                </c15:categoryFilterException>
                <c15:categoryFilterException>
                  <c15:sqref>'H08'!$F$126</c15:sqref>
                  <c15:spPr xmlns:c15="http://schemas.microsoft.com/office/drawing/2012/chart">
                    <a:solidFill>
                      <a:srgbClr val="E63900"/>
                    </a:solidFill>
                    <a:ln>
                      <a:noFill/>
                    </a:ln>
                    <a:effectLst/>
                  </c15:spPr>
                  <c15:invertIfNegative val="0"/>
                  <c15:bubble3D val="0"/>
                </c15:categoryFilterException>
                <c15:categoryFilterException>
                  <c15:sqref>'H08'!$F$128</c15:sqref>
                  <c15:spPr xmlns:c15="http://schemas.microsoft.com/office/drawing/2012/chart">
                    <a:solidFill>
                      <a:srgbClr val="E63900"/>
                    </a:solidFill>
                    <a:ln>
                      <a:noFill/>
                    </a:ln>
                    <a:effectLst/>
                  </c15:spPr>
                  <c15:invertIfNegative val="0"/>
                  <c15:bubble3D val="0"/>
                </c15:categoryFilterException>
                <c15:categoryFilterException>
                  <c15:sqref>'H08'!$F$133</c15:sqref>
                  <c15:spPr xmlns:c15="http://schemas.microsoft.com/office/drawing/2012/chart">
                    <a:solidFill>
                      <a:srgbClr val="E63900"/>
                    </a:solidFill>
                    <a:ln>
                      <a:noFill/>
                    </a:ln>
                    <a:effectLst/>
                  </c15:spPr>
                  <c15:invertIfNegative val="0"/>
                  <c15:bubble3D val="0"/>
                </c15:categoryFilterException>
                <c15:categoryFilterException>
                  <c15:sqref>'H08'!$F$135</c15:sqref>
                  <c15:spPr xmlns:c15="http://schemas.microsoft.com/office/drawing/2012/chart">
                    <a:solidFill>
                      <a:srgbClr val="E63900"/>
                    </a:solidFill>
                    <a:ln>
                      <a:noFill/>
                    </a:ln>
                    <a:effectLst/>
                  </c15:spPr>
                  <c15:invertIfNegative val="0"/>
                  <c15:bubble3D val="0"/>
                </c15:categoryFilterException>
                <c15:categoryFilterException>
                  <c15:sqref>'H08'!$F$140</c15:sqref>
                  <c15:spPr xmlns:c15="http://schemas.microsoft.com/office/drawing/2012/chart">
                    <a:solidFill>
                      <a:srgbClr val="E63900"/>
                    </a:solidFill>
                    <a:ln>
                      <a:noFill/>
                    </a:ln>
                    <a:effectLst/>
                  </c15:spPr>
                  <c15:invertIfNegative val="0"/>
                  <c15:bubble3D val="0"/>
                </c15:categoryFilterException>
                <c15:categoryFilterException>
                  <c15:sqref>'H08'!$F$142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EECA-4ABE-B8A2-C506ACE25CCC}"/>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'H09'!$A$2</c:f>
          <c:strCache>
            <c:ptCount val="1"/>
            <c:pt idx="0">
              <c:v>Är du glad?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'H09'!$C$37</c:f>
              <c:strCache>
                <c:ptCount val="1"/>
                <c:pt idx="0">
                  <c:v>Ofta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20AD-4CD5-B4DB-78688D756C1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20AD-4CD5-B4DB-78688D756C19}"/>
              </c:ext>
            </c:extLst>
          </c:dPt>
          <c:dPt>
            <c:idx val="3"/>
            <c:invertIfNegative val="0"/>
            <c:bubble3D val="0"/>
            <c:spPr>
              <a:solidFill>
                <a:srgbClr val="008B39"/>
              </a:solidFill>
              <a:ln>
                <a:noFill/>
              </a:ln>
              <a:effectLst/>
            </c:spPr>
            <c:extLst>
              <c:ext xmlns:c16="http://schemas.microsoft.com/office/drawing/2014/chart" uri="{C3380CC4-5D6E-409C-BE32-E72D297353CC}">
                <c16:uniqueId val="{00000005-20AD-4CD5-B4DB-78688D756C19}"/>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20AD-4CD5-B4DB-78688D756C1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20AD-4CD5-B4DB-78688D756C1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'H09'!$A$38:$B$45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'H09'!$C$38:$C$45</c:f>
              <c:numCache>
                <c:formatCode>0;;;</c:formatCode>
                <c:ptCount val="8"/>
                <c:pt idx="0">
                  <c:v>58.426966292134829</c:v>
                </c:pt>
                <c:pt idx="1">
                  <c:v>60</c:v>
                </c:pt>
                <c:pt idx="3">
                  <c:v>61.417322834645667</c:v>
                </c:pt>
                <c:pt idx="4">
                  <c:v>59.25925925925926</c:v>
                </c:pt>
                <c:pt idx="6">
                  <c:v>60.176991150442475</c:v>
                </c:pt>
                <c:pt idx="7">
                  <c:v>58.24742268041237</c:v>
                </c:pt>
              </c:numCache>
            </c:numRef>
          </c:val>
          <c:extLst>
            <c:ext xmlns:c16="http://schemas.microsoft.com/office/drawing/2014/chart" uri="{C3380CC4-5D6E-409C-BE32-E72D297353CC}">
              <c16:uniqueId val="{0000000A-20AD-4CD5-B4DB-78688D756C19}"/>
            </c:ext>
          </c:extLst>
        </c:ser>
        <c:ser>
          <c:idx val="1"/>
          <c:order val="1"/>
          <c:tx>
            <c:strRef>
              <c:f>'H09'!$D$37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20AD-4CD5-B4DB-78688D756C1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20AD-4CD5-B4DB-78688D756C19}"/>
              </c:ext>
            </c:extLst>
          </c:dPt>
          <c:dPt>
            <c:idx val="3"/>
            <c:invertIfNegative val="0"/>
            <c:bubble3D val="0"/>
            <c:spPr>
              <a:solidFill>
                <a:srgbClr val="FFCC66"/>
              </a:solidFill>
              <a:ln>
                <a:noFill/>
              </a:ln>
              <a:effectLst/>
            </c:spPr>
            <c:extLst>
              <c:ext xmlns:c16="http://schemas.microsoft.com/office/drawing/2014/chart" uri="{C3380CC4-5D6E-409C-BE32-E72D297353CC}">
                <c16:uniqueId val="{00000010-20AD-4CD5-B4DB-78688D756C19}"/>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20AD-4CD5-B4DB-78688D756C1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20AD-4CD5-B4DB-78688D756C1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'H09'!$A$38:$B$45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'H09'!$D$38:$D$45</c:f>
              <c:numCache>
                <c:formatCode>0;;;</c:formatCode>
                <c:ptCount val="8"/>
                <c:pt idx="0">
                  <c:v>25.842696629213481</c:v>
                </c:pt>
                <c:pt idx="1">
                  <c:v>27.5</c:v>
                </c:pt>
                <c:pt idx="3">
                  <c:v>29.133858267716537</c:v>
                </c:pt>
                <c:pt idx="4">
                  <c:v>34.25925925925926</c:v>
                </c:pt>
                <c:pt idx="6">
                  <c:v>27.876106194690266</c:v>
                </c:pt>
                <c:pt idx="7">
                  <c:v>31.958762886597938</c:v>
                </c:pt>
              </c:numCache>
            </c:numRef>
          </c:val>
          <c:extLst>
            <c:ext xmlns:c16="http://schemas.microsoft.com/office/drawing/2014/chart" uri="{C3380CC4-5D6E-409C-BE32-E72D297353CC}">
              <c16:uniqueId val="{00000015-20AD-4CD5-B4DB-78688D756C19}"/>
            </c:ext>
          </c:extLst>
        </c:ser>
        <c:ser>
          <c:idx val="2"/>
          <c:order val="2"/>
          <c:tx>
            <c:strRef>
              <c:f>'H09'!$E$37</c:f>
              <c:strCache>
                <c:ptCount val="1"/>
                <c:pt idx="0">
                  <c:v>Sällan</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20AD-4CD5-B4DB-78688D756C1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20AD-4CD5-B4DB-78688D756C19}"/>
              </c:ext>
            </c:extLst>
          </c:dPt>
          <c:dPt>
            <c:idx val="3"/>
            <c:invertIfNegative val="0"/>
            <c:bubble3D val="0"/>
            <c:spPr>
              <a:solidFill>
                <a:srgbClr val="E63900"/>
              </a:solidFill>
              <a:ln>
                <a:noFill/>
              </a:ln>
              <a:effectLst/>
            </c:spPr>
            <c:extLst>
              <c:ext xmlns:c16="http://schemas.microsoft.com/office/drawing/2014/chart" uri="{C3380CC4-5D6E-409C-BE32-E72D297353CC}">
                <c16:uniqueId val="{0000001B-20AD-4CD5-B4DB-78688D756C1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20AD-4CD5-B4DB-78688D756C19}"/>
              </c:ext>
            </c:extLst>
          </c:dPt>
          <c:dPt>
            <c:idx val="6"/>
            <c:invertIfNegative val="0"/>
            <c:bubble3D val="0"/>
            <c:spPr>
              <a:solidFill>
                <a:srgbClr val="E63900"/>
              </a:solidFill>
              <a:ln>
                <a:noFill/>
              </a:ln>
              <a:effectLst/>
            </c:spPr>
            <c:extLst>
              <c:ext xmlns:c16="http://schemas.microsoft.com/office/drawing/2014/chart" uri="{C3380CC4-5D6E-409C-BE32-E72D297353CC}">
                <c16:uniqueId val="{0000001F-20AD-4CD5-B4DB-78688D756C1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'H09'!$A$38:$B$45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'H09'!$E$38:$E$45</c:f>
              <c:numCache>
                <c:formatCode>0;;;</c:formatCode>
                <c:ptCount val="8"/>
                <c:pt idx="0">
                  <c:v>15.730337078651685</c:v>
                </c:pt>
                <c:pt idx="1">
                  <c:v>12.5</c:v>
                </c:pt>
                <c:pt idx="3">
                  <c:v>9.4488188976377945</c:v>
                </c:pt>
                <c:pt idx="4">
                  <c:v>6.4814814814814818</c:v>
                </c:pt>
                <c:pt idx="6">
                  <c:v>11.946902654867257</c:v>
                </c:pt>
                <c:pt idx="7">
                  <c:v>9.7938144329896915</c:v>
                </c:pt>
              </c:numCache>
            </c:numRef>
          </c:val>
          <c:extLst xmlns:c15="http://schemas.microsoft.com/office/drawing/2012/chart">
            <c:ext xmlns:c16="http://schemas.microsoft.com/office/drawing/2014/chart" uri="{C3380CC4-5D6E-409C-BE32-E72D297353CC}">
              <c16:uniqueId val="{00000020-20AD-4CD5-B4DB-78688D756C19}"/>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'H09'!$A$51</c:f>
          <c:strCache>
            <c:ptCount val="1"/>
            <c:pt idx="0">
              <c:v>Är du glad?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'H09'!$D$118</c:f>
              <c:strCache>
                <c:ptCount val="1"/>
                <c:pt idx="0">
                  <c:v>Ofta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DC2B-464F-9DDE-F9531A386C0D}"/>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DC2B-464F-9DDE-F9531A386C0D}"/>
              </c:ext>
            </c:extLst>
          </c:dPt>
          <c:dPt>
            <c:idx val="2"/>
            <c:invertIfNegative val="0"/>
            <c:bubble3D val="0"/>
            <c:spPr>
              <a:solidFill>
                <a:srgbClr val="008B39"/>
              </a:solidFill>
              <a:ln>
                <a:noFill/>
              </a:ln>
              <a:effectLst/>
            </c:spPr>
            <c:extLst>
              <c:ext xmlns:c16="http://schemas.microsoft.com/office/drawing/2014/chart" uri="{C3380CC4-5D6E-409C-BE32-E72D297353CC}">
                <c16:uniqueId val="{00000009-DC2B-464F-9DDE-F9531A386C0D}"/>
              </c:ext>
            </c:extLst>
          </c:dPt>
          <c:dPt>
            <c:idx val="3"/>
            <c:invertIfNegative val="0"/>
            <c:bubble3D val="0"/>
            <c:spPr>
              <a:solidFill>
                <a:srgbClr val="008B39"/>
              </a:solidFill>
              <a:ln>
                <a:noFill/>
              </a:ln>
              <a:effectLst/>
            </c:spPr>
            <c:extLst>
              <c:ext xmlns:c16="http://schemas.microsoft.com/office/drawing/2014/chart" uri="{C3380CC4-5D6E-409C-BE32-E72D297353CC}">
                <c16:uniqueId val="{0000000F-DC2B-464F-9DDE-F9531A386C0D}"/>
              </c:ext>
            </c:extLst>
          </c:dPt>
          <c:dPt>
            <c:idx val="5"/>
            <c:invertIfNegative val="0"/>
            <c:bubble3D val="0"/>
            <c:spPr>
              <a:solidFill>
                <a:srgbClr val="008B39"/>
              </a:solidFill>
              <a:ln>
                <a:noFill/>
              </a:ln>
              <a:effectLst/>
            </c:spPr>
            <c:extLst>
              <c:ext xmlns:c16="http://schemas.microsoft.com/office/drawing/2014/chart" uri="{C3380CC4-5D6E-409C-BE32-E72D297353CC}">
                <c16:uniqueId val="{00000011-DC2B-464F-9DDE-F9531A386C0D}"/>
              </c:ext>
            </c:extLst>
          </c:dPt>
          <c:dPt>
            <c:idx val="6"/>
            <c:invertIfNegative val="0"/>
            <c:bubble3D val="0"/>
            <c:spPr>
              <a:solidFill>
                <a:srgbClr val="008B39"/>
              </a:solidFill>
              <a:ln>
                <a:noFill/>
              </a:ln>
              <a:effectLst/>
            </c:spPr>
            <c:extLst>
              <c:ext xmlns:c16="http://schemas.microsoft.com/office/drawing/2014/chart" uri="{C3380CC4-5D6E-409C-BE32-E72D297353CC}">
                <c16:uniqueId val="{00000017-DC2B-464F-9DDE-F9531A386C0D}"/>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DC2B-464F-9DDE-F9531A386C0D}"/>
              </c:ext>
            </c:extLst>
          </c:dPt>
          <c:dPt>
            <c:idx val="8"/>
            <c:invertIfNegative val="0"/>
            <c:bubble3D val="0"/>
            <c:spPr>
              <a:solidFill>
                <a:srgbClr val="008B39"/>
              </a:solidFill>
              <a:ln>
                <a:noFill/>
              </a:ln>
              <a:effectLst/>
            </c:spPr>
            <c:extLst>
              <c:ext xmlns:c16="http://schemas.microsoft.com/office/drawing/2014/chart" uri="{C3380CC4-5D6E-409C-BE32-E72D297353CC}">
                <c16:uniqueId val="{0000001B-DC2B-464F-9DDE-F9531A386C0D}"/>
              </c:ext>
            </c:extLst>
          </c:dPt>
          <c:dPt>
            <c:idx val="9"/>
            <c:invertIfNegative val="0"/>
            <c:bubble3D val="0"/>
            <c:spPr>
              <a:solidFill>
                <a:srgbClr val="008B39"/>
              </a:solidFill>
              <a:ln>
                <a:noFill/>
              </a:ln>
              <a:effectLst/>
            </c:spPr>
            <c:extLst>
              <c:ext xmlns:c16="http://schemas.microsoft.com/office/drawing/2014/chart" uri="{C3380CC4-5D6E-409C-BE32-E72D297353CC}">
                <c16:uniqueId val="{00000021-DC2B-464F-9DDE-F9531A386C0D}"/>
              </c:ext>
            </c:extLst>
          </c:dPt>
          <c:dPt>
            <c:idx val="11"/>
            <c:invertIfNegative val="0"/>
            <c:bubble3D val="0"/>
            <c:spPr>
              <a:solidFill>
                <a:srgbClr val="008B39"/>
              </a:solidFill>
              <a:ln>
                <a:noFill/>
              </a:ln>
              <a:effectLst/>
            </c:spPr>
            <c:extLst>
              <c:ext xmlns:c16="http://schemas.microsoft.com/office/drawing/2014/chart" uri="{C3380CC4-5D6E-409C-BE32-E72D297353CC}">
                <c16:uniqueId val="{00000023-DC2B-464F-9DDE-F9531A386C0D}"/>
              </c:ext>
            </c:extLst>
          </c:dPt>
          <c:dPt>
            <c:idx val="12"/>
            <c:invertIfNegative val="0"/>
            <c:bubble3D val="0"/>
            <c:spPr>
              <a:solidFill>
                <a:srgbClr val="008B39"/>
              </a:solidFill>
              <a:ln>
                <a:noFill/>
              </a:ln>
              <a:effectLst/>
            </c:spPr>
            <c:extLst>
              <c:ext xmlns:c16="http://schemas.microsoft.com/office/drawing/2014/chart" uri="{C3380CC4-5D6E-409C-BE32-E72D297353CC}">
                <c16:uniqueId val="{00000025-DC2B-464F-9DDE-F9531A386C0D}"/>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DC2B-464F-9DDE-F9531A386C0D}"/>
              </c:ext>
            </c:extLst>
          </c:dPt>
          <c:dPt>
            <c:idx val="14"/>
            <c:invertIfNegative val="0"/>
            <c:bubble3D val="0"/>
            <c:spPr>
              <a:solidFill>
                <a:srgbClr val="008B39"/>
              </a:solidFill>
              <a:ln>
                <a:noFill/>
              </a:ln>
              <a:effectLst/>
            </c:spPr>
            <c:extLst>
              <c:ext xmlns:c16="http://schemas.microsoft.com/office/drawing/2014/chart" uri="{C3380CC4-5D6E-409C-BE32-E72D297353CC}">
                <c16:uniqueId val="{00000029-DC2B-464F-9DDE-F9531A386C0D}"/>
              </c:ext>
            </c:extLst>
          </c:dPt>
          <c:dPt>
            <c:idx val="16"/>
            <c:invertIfNegative val="0"/>
            <c:bubble3D val="0"/>
            <c:spPr>
              <a:solidFill>
                <a:srgbClr val="008B39"/>
              </a:solidFill>
              <a:ln>
                <a:noFill/>
              </a:ln>
              <a:effectLst/>
            </c:spPr>
            <c:extLst>
              <c:ext xmlns:c16="http://schemas.microsoft.com/office/drawing/2014/chart" uri="{C3380CC4-5D6E-409C-BE32-E72D297353CC}">
                <c16:uniqueId val="{0000002B-DC2B-464F-9DDE-F9531A386C0D}"/>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DC2B-464F-9DDE-F9531A386C0D}"/>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DC2B-464F-9DDE-F9531A386C0D}"/>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DC2B-464F-9DDE-F9531A386C0D}"/>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DC2B-464F-9DDE-F9531A386C0D}"/>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DC2B-464F-9DDE-F9531A386C0D}"/>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DC2B-464F-9DDE-F9531A386C0D}"/>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DC2B-464F-9DDE-F9531A386C0D}"/>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DC2B-464F-9DDE-F9531A386C0D}"/>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DC2B-464F-9DDE-F9531A386C0D}"/>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DC2B-464F-9DDE-F9531A386C0D}"/>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DC2B-464F-9DDE-F9531A386C0D}"/>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DC2B-464F-9DDE-F9531A386C0D}"/>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DC2B-464F-9DDE-F9531A386C0D}"/>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DC2B-464F-9DDE-F9531A386C0D}"/>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DC2B-464F-9DDE-F9531A386C0D}"/>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DC2B-464F-9DDE-F9531A386C0D}"/>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DC2B-464F-9DDE-F9531A386C0D}"/>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DC2B-464F-9DDE-F9531A386C0D}"/>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DC2B-464F-9DDE-F9531A386C0D}"/>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DC2B-464F-9DDE-F9531A386C0D}"/>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DC2B-464F-9DDE-F9531A386C0D}"/>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DC2B-464F-9DDE-F9531A386C0D}"/>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DC2B-464F-9DDE-F9531A386C0D}"/>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DC2B-464F-9DDE-F9531A386C0D}"/>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DC2B-464F-9DDE-F9531A386C0D}"/>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DC2B-464F-9DDE-F9531A386C0D}"/>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DC2B-464F-9DDE-F9531A386C0D}"/>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DC2B-464F-9DDE-F9531A386C0D}"/>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DC2B-464F-9DDE-F9531A386C0D}"/>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DC2B-464F-9DDE-F9531A386C0D}"/>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DC2B-464F-9DDE-F9531A386C0D}"/>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DC2B-464F-9DDE-F9531A386C0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'H09'!$A$119:$C$152</c15:sqref>
                  </c15:fullRef>
                </c:ext>
              </c:extLst>
              <c:f>('H09'!$A$123:$C$125,'H09'!$A$130:$C$132,'H09'!$A$137:$C$139,'H09'!$A$144:$C$152)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'H09'!$D$119:$D$152</c15:sqref>
                  </c15:fullRef>
                </c:ext>
              </c:extLst>
              <c:f>('H09'!$D$123:$D$125,'H09'!$D$130:$D$132,'H09'!$D$137:$D$139,'H09'!$D$144:$D$152)</c:f>
              <c:numCache>
                <c:formatCode>0;;;</c:formatCode>
                <c:ptCount val="18"/>
                <c:pt idx="0">
                  <c:v>70</c:v>
                </c:pt>
                <c:pt idx="3">
                  <c:v>57.142857142857146</c:v>
                </c:pt>
                <c:pt idx="4">
                  <c:v>57.89473684210526</c:v>
                </c:pt>
                <c:pt idx="6">
                  <c:v>51.428571428571431</c:v>
                </c:pt>
                <c:pt idx="7">
                  <c:v>62.857142857142854</c:v>
                </c:pt>
                <c:pt idx="9">
                  <c:v>61.146496815286625</c:v>
                </c:pt>
                <c:pt idx="10">
                  <c:v>54.961832061068705</c:v>
                </c:pt>
                <c:pt idx="12">
                  <c:v>58.426966292134829</c:v>
                </c:pt>
                <c:pt idx="13">
                  <c:v>60</c:v>
                </c:pt>
                <c:pt idx="14">
                  <c:v>61.417322834645667</c:v>
                </c:pt>
                <c:pt idx="15">
                  <c:v>59.25925925925926</c:v>
                </c:pt>
                <c:pt idx="16">
                  <c:v>60.176991150442475</c:v>
                </c:pt>
                <c:pt idx="17">
                  <c:v>58.24742268041237</c:v>
                </c:pt>
              </c:numCache>
            </c:numRef>
          </c:val>
          <c:extLst>
            <c:ext xmlns:c15="http://schemas.microsoft.com/office/drawing/2012/chart" uri="{02D57815-91ED-43cb-92C2-25804820EDAC}">
              <c15:categoryFilterExceptions>
                <c15:categoryFilterException>
                  <c15:sqref>'H09'!$D$119</c15:sqref>
                  <c15:spPr xmlns:c15="http://schemas.microsoft.com/office/drawing/2012/chart">
                    <a:solidFill>
                      <a:srgbClr val="008B39"/>
                    </a:solidFill>
                    <a:ln>
                      <a:noFill/>
                    </a:ln>
                    <a:effectLst/>
                  </c15:spPr>
                  <c15:invertIfNegative val="0"/>
                  <c15:bubble3D val="0"/>
                </c15:categoryFilterException>
                <c15:categoryFilterException>
                  <c15:sqref>'H09'!$D$121</c15:sqref>
                  <c15:spPr xmlns:c15="http://schemas.microsoft.com/office/drawing/2012/chart">
                    <a:solidFill>
                      <a:srgbClr val="008B39"/>
                    </a:solidFill>
                    <a:ln>
                      <a:noFill/>
                    </a:ln>
                    <a:effectLst/>
                  </c15:spPr>
                  <c15:invertIfNegative val="0"/>
                  <c15:bubble3D val="0"/>
                </c15:categoryFilterException>
                <c15:categoryFilterException>
                  <c15:sqref>'H09'!$D$126</c15:sqref>
                  <c15:spPr xmlns:c15="http://schemas.microsoft.com/office/drawing/2012/chart">
                    <a:solidFill>
                      <a:srgbClr val="008B39"/>
                    </a:solidFill>
                    <a:ln>
                      <a:noFill/>
                    </a:ln>
                    <a:effectLst/>
                  </c15:spPr>
                  <c15:invertIfNegative val="0"/>
                  <c15:bubble3D val="0"/>
                </c15:categoryFilterException>
                <c15:categoryFilterException>
                  <c15:sqref>'H09'!$D$128</c15:sqref>
                  <c15:spPr xmlns:c15="http://schemas.microsoft.com/office/drawing/2012/chart">
                    <a:solidFill>
                      <a:srgbClr val="008B39"/>
                    </a:solidFill>
                    <a:ln>
                      <a:noFill/>
                    </a:ln>
                    <a:effectLst/>
                  </c15:spPr>
                  <c15:invertIfNegative val="0"/>
                  <c15:bubble3D val="0"/>
                </c15:categoryFilterException>
                <c15:categoryFilterException>
                  <c15:sqref>'H09'!$D$133</c15:sqref>
                  <c15:spPr xmlns:c15="http://schemas.microsoft.com/office/drawing/2012/chart">
                    <a:solidFill>
                      <a:srgbClr val="008B39"/>
                    </a:solidFill>
                    <a:ln>
                      <a:noFill/>
                    </a:ln>
                    <a:effectLst/>
                  </c15:spPr>
                  <c15:invertIfNegative val="0"/>
                  <c15:bubble3D val="0"/>
                </c15:categoryFilterException>
                <c15:categoryFilterException>
                  <c15:sqref>'H09'!$D$135</c15:sqref>
                  <c15:spPr xmlns:c15="http://schemas.microsoft.com/office/drawing/2012/chart">
                    <a:solidFill>
                      <a:srgbClr val="008B39"/>
                    </a:solidFill>
                    <a:ln>
                      <a:noFill/>
                    </a:ln>
                    <a:effectLst/>
                  </c15:spPr>
                  <c15:invertIfNegative val="0"/>
                  <c15:bubble3D val="0"/>
                </c15:categoryFilterException>
                <c15:categoryFilterException>
                  <c15:sqref>'H09'!$D$140</c15:sqref>
                  <c15:spPr xmlns:c15="http://schemas.microsoft.com/office/drawing/2012/chart">
                    <a:solidFill>
                      <a:srgbClr val="008B39"/>
                    </a:solidFill>
                    <a:ln>
                      <a:noFill/>
                    </a:ln>
                    <a:effectLst/>
                  </c15:spPr>
                  <c15:invertIfNegative val="0"/>
                  <c15:bubble3D val="0"/>
                </c15:categoryFilterException>
                <c15:categoryFilterException>
                  <c15:sqref>'H09'!$D$142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DC2B-464F-9DDE-F9531A386C0D}"/>
            </c:ext>
          </c:extLst>
        </c:ser>
        <c:ser>
          <c:idx val="1"/>
          <c:order val="1"/>
          <c:tx>
            <c:strRef>
              <c:f>'H09'!$E$118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DC2B-464F-9DDE-F9531A386C0D}"/>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DC2B-464F-9DDE-F9531A386C0D}"/>
              </c:ext>
            </c:extLst>
          </c:dPt>
          <c:dPt>
            <c:idx val="2"/>
            <c:invertIfNegative val="0"/>
            <c:bubble3D val="0"/>
            <c:spPr>
              <a:solidFill>
                <a:srgbClr val="FFCC66"/>
              </a:solidFill>
              <a:ln>
                <a:noFill/>
              </a:ln>
              <a:effectLst/>
            </c:spPr>
            <c:extLst>
              <c:ext xmlns:c16="http://schemas.microsoft.com/office/drawing/2014/chart" uri="{C3380CC4-5D6E-409C-BE32-E72D297353CC}">
                <c16:uniqueId val="{00000076-DC2B-464F-9DDE-F9531A386C0D}"/>
              </c:ext>
            </c:extLst>
          </c:dPt>
          <c:dPt>
            <c:idx val="3"/>
            <c:invertIfNegative val="0"/>
            <c:bubble3D val="0"/>
            <c:spPr>
              <a:solidFill>
                <a:srgbClr val="FFCC66"/>
              </a:solidFill>
              <a:ln>
                <a:noFill/>
              </a:ln>
              <a:effectLst/>
            </c:spPr>
            <c:extLst>
              <c:ext xmlns:c16="http://schemas.microsoft.com/office/drawing/2014/chart" uri="{C3380CC4-5D6E-409C-BE32-E72D297353CC}">
                <c16:uniqueId val="{0000007C-DC2B-464F-9DDE-F9531A386C0D}"/>
              </c:ext>
            </c:extLst>
          </c:dPt>
          <c:dPt>
            <c:idx val="5"/>
            <c:invertIfNegative val="0"/>
            <c:bubble3D val="0"/>
            <c:spPr>
              <a:solidFill>
                <a:srgbClr val="FFCC66"/>
              </a:solidFill>
              <a:ln>
                <a:noFill/>
              </a:ln>
              <a:effectLst/>
            </c:spPr>
            <c:extLst>
              <c:ext xmlns:c16="http://schemas.microsoft.com/office/drawing/2014/chart" uri="{C3380CC4-5D6E-409C-BE32-E72D297353CC}">
                <c16:uniqueId val="{0000007E-DC2B-464F-9DDE-F9531A386C0D}"/>
              </c:ext>
            </c:extLst>
          </c:dPt>
          <c:dPt>
            <c:idx val="6"/>
            <c:invertIfNegative val="0"/>
            <c:bubble3D val="0"/>
            <c:spPr>
              <a:solidFill>
                <a:srgbClr val="FFCC66"/>
              </a:solidFill>
              <a:ln>
                <a:noFill/>
              </a:ln>
              <a:effectLst/>
            </c:spPr>
            <c:extLst>
              <c:ext xmlns:c16="http://schemas.microsoft.com/office/drawing/2014/chart" uri="{C3380CC4-5D6E-409C-BE32-E72D297353CC}">
                <c16:uniqueId val="{00000084-DC2B-464F-9DDE-F9531A386C0D}"/>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DC2B-464F-9DDE-F9531A386C0D}"/>
              </c:ext>
            </c:extLst>
          </c:dPt>
          <c:dPt>
            <c:idx val="8"/>
            <c:invertIfNegative val="0"/>
            <c:bubble3D val="0"/>
            <c:spPr>
              <a:solidFill>
                <a:srgbClr val="FFCC66"/>
              </a:solidFill>
              <a:ln>
                <a:noFill/>
              </a:ln>
              <a:effectLst/>
            </c:spPr>
            <c:extLst>
              <c:ext xmlns:c16="http://schemas.microsoft.com/office/drawing/2014/chart" uri="{C3380CC4-5D6E-409C-BE32-E72D297353CC}">
                <c16:uniqueId val="{00000088-DC2B-464F-9DDE-F9531A386C0D}"/>
              </c:ext>
            </c:extLst>
          </c:dPt>
          <c:dPt>
            <c:idx val="9"/>
            <c:invertIfNegative val="0"/>
            <c:bubble3D val="0"/>
            <c:spPr>
              <a:solidFill>
                <a:srgbClr val="FFCC66"/>
              </a:solidFill>
              <a:ln>
                <a:noFill/>
              </a:ln>
              <a:effectLst/>
            </c:spPr>
            <c:extLst>
              <c:ext xmlns:c16="http://schemas.microsoft.com/office/drawing/2014/chart" uri="{C3380CC4-5D6E-409C-BE32-E72D297353CC}">
                <c16:uniqueId val="{0000008E-DC2B-464F-9DDE-F9531A386C0D}"/>
              </c:ext>
            </c:extLst>
          </c:dPt>
          <c:dPt>
            <c:idx val="11"/>
            <c:invertIfNegative val="0"/>
            <c:bubble3D val="0"/>
            <c:spPr>
              <a:solidFill>
                <a:srgbClr val="FFCC66"/>
              </a:solidFill>
              <a:ln>
                <a:noFill/>
              </a:ln>
              <a:effectLst/>
            </c:spPr>
            <c:extLst>
              <c:ext xmlns:c16="http://schemas.microsoft.com/office/drawing/2014/chart" uri="{C3380CC4-5D6E-409C-BE32-E72D297353CC}">
                <c16:uniqueId val="{00000090-DC2B-464F-9DDE-F9531A386C0D}"/>
              </c:ext>
            </c:extLst>
          </c:dPt>
          <c:dPt>
            <c:idx val="12"/>
            <c:invertIfNegative val="0"/>
            <c:bubble3D val="0"/>
            <c:spPr>
              <a:solidFill>
                <a:srgbClr val="FFCC66"/>
              </a:solidFill>
              <a:ln>
                <a:noFill/>
              </a:ln>
              <a:effectLst/>
            </c:spPr>
            <c:extLst>
              <c:ext xmlns:c16="http://schemas.microsoft.com/office/drawing/2014/chart" uri="{C3380CC4-5D6E-409C-BE32-E72D297353CC}">
                <c16:uniqueId val="{00000092-DC2B-464F-9DDE-F9531A386C0D}"/>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DC2B-464F-9DDE-F9531A386C0D}"/>
              </c:ext>
            </c:extLst>
          </c:dPt>
          <c:dPt>
            <c:idx val="14"/>
            <c:invertIfNegative val="0"/>
            <c:bubble3D val="0"/>
            <c:spPr>
              <a:solidFill>
                <a:srgbClr val="FFCC66"/>
              </a:solidFill>
              <a:ln>
                <a:noFill/>
              </a:ln>
              <a:effectLst/>
            </c:spPr>
            <c:extLst>
              <c:ext xmlns:c16="http://schemas.microsoft.com/office/drawing/2014/chart" uri="{C3380CC4-5D6E-409C-BE32-E72D297353CC}">
                <c16:uniqueId val="{00000096-DC2B-464F-9DDE-F9531A386C0D}"/>
              </c:ext>
            </c:extLst>
          </c:dPt>
          <c:dPt>
            <c:idx val="16"/>
            <c:invertIfNegative val="0"/>
            <c:bubble3D val="0"/>
            <c:spPr>
              <a:solidFill>
                <a:srgbClr val="FFCC66"/>
              </a:solidFill>
              <a:ln>
                <a:noFill/>
              </a:ln>
              <a:effectLst/>
            </c:spPr>
            <c:extLst>
              <c:ext xmlns:c16="http://schemas.microsoft.com/office/drawing/2014/chart" uri="{C3380CC4-5D6E-409C-BE32-E72D297353CC}">
                <c16:uniqueId val="{00000098-DC2B-464F-9DDE-F9531A386C0D}"/>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DC2B-464F-9DDE-F9531A386C0D}"/>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DC2B-464F-9DDE-F9531A386C0D}"/>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DC2B-464F-9DDE-F9531A386C0D}"/>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DC2B-464F-9DDE-F9531A386C0D}"/>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DC2B-464F-9DDE-F9531A386C0D}"/>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DC2B-464F-9DDE-F9531A386C0D}"/>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DC2B-464F-9DDE-F9531A386C0D}"/>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DC2B-464F-9DDE-F9531A386C0D}"/>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DC2B-464F-9DDE-F9531A386C0D}"/>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DC2B-464F-9DDE-F9531A386C0D}"/>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DC2B-464F-9DDE-F9531A386C0D}"/>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DC2B-464F-9DDE-F9531A386C0D}"/>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DC2B-464F-9DDE-F9531A386C0D}"/>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DC2B-464F-9DDE-F9531A386C0D}"/>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DC2B-464F-9DDE-F9531A386C0D}"/>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DC2B-464F-9DDE-F9531A386C0D}"/>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DC2B-464F-9DDE-F9531A386C0D}"/>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DC2B-464F-9DDE-F9531A386C0D}"/>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DC2B-464F-9DDE-F9531A386C0D}"/>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DC2B-464F-9DDE-F9531A386C0D}"/>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DC2B-464F-9DDE-F9531A386C0D}"/>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DC2B-464F-9DDE-F9531A386C0D}"/>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DC2B-464F-9DDE-F9531A386C0D}"/>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DC2B-464F-9DDE-F9531A386C0D}"/>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DC2B-464F-9DDE-F9531A386C0D}"/>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DC2B-464F-9DDE-F9531A386C0D}"/>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DC2B-464F-9DDE-F9531A386C0D}"/>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DC2B-464F-9DDE-F9531A386C0D}"/>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DC2B-464F-9DDE-F9531A386C0D}"/>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DC2B-464F-9DDE-F9531A386C0D}"/>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DC2B-464F-9DDE-F9531A386C0D}"/>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DC2B-464F-9DDE-F9531A386C0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'H09'!$A$119:$C$152</c15:sqref>
                  </c15:fullRef>
                </c:ext>
              </c:extLst>
              <c:f>('H09'!$A$123:$C$125,'H09'!$A$130:$C$132,'H09'!$A$137:$C$139,'H09'!$A$144:$C$152)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'H09'!$E$119:$E$152</c15:sqref>
                  </c15:fullRef>
                </c:ext>
              </c:extLst>
              <c:f>('H09'!$E$123:$E$125,'H09'!$E$130:$E$132,'H09'!$E$137:$E$139,'H09'!$E$144:$E$152)</c:f>
              <c:numCache>
                <c:formatCode>0;;;</c:formatCode>
                <c:ptCount val="18"/>
                <c:pt idx="0">
                  <c:v>25</c:v>
                </c:pt>
                <c:pt idx="3">
                  <c:v>28.571428571428573</c:v>
                </c:pt>
                <c:pt idx="4">
                  <c:v>36.842105263157897</c:v>
                </c:pt>
                <c:pt idx="6">
                  <c:v>37.142857142857146</c:v>
                </c:pt>
                <c:pt idx="7">
                  <c:v>31.428571428571427</c:v>
                </c:pt>
                <c:pt idx="9">
                  <c:v>26.114649681528661</c:v>
                </c:pt>
                <c:pt idx="10">
                  <c:v>32.824427480916029</c:v>
                </c:pt>
                <c:pt idx="12">
                  <c:v>25.842696629213481</c:v>
                </c:pt>
                <c:pt idx="13">
                  <c:v>27.5</c:v>
                </c:pt>
                <c:pt idx="14">
                  <c:v>29.133858267716537</c:v>
                </c:pt>
                <c:pt idx="15">
                  <c:v>34.25925925925926</c:v>
                </c:pt>
                <c:pt idx="16">
                  <c:v>27.876106194690266</c:v>
                </c:pt>
                <c:pt idx="17">
                  <c:v>31.958762886597938</c:v>
                </c:pt>
              </c:numCache>
            </c:numRef>
          </c:val>
          <c:extLst>
            <c:ext xmlns:c15="http://schemas.microsoft.com/office/drawing/2012/chart" uri="{02D57815-91ED-43cb-92C2-25804820EDAC}">
              <c15:categoryFilterExceptions>
                <c15:categoryFilterException>
                  <c15:sqref>'H09'!$E$119</c15:sqref>
                  <c15:spPr xmlns:c15="http://schemas.microsoft.com/office/drawing/2012/chart">
                    <a:solidFill>
                      <a:srgbClr val="FFCC66"/>
                    </a:solidFill>
                    <a:ln>
                      <a:noFill/>
                    </a:ln>
                    <a:effectLst/>
                  </c15:spPr>
                  <c15:invertIfNegative val="0"/>
                  <c15:bubble3D val="0"/>
                </c15:categoryFilterException>
                <c15:categoryFilterException>
                  <c15:sqref>'H09'!$E$121</c15:sqref>
                  <c15:spPr xmlns:c15="http://schemas.microsoft.com/office/drawing/2012/chart">
                    <a:solidFill>
                      <a:srgbClr val="FFCC66"/>
                    </a:solidFill>
                    <a:ln>
                      <a:noFill/>
                    </a:ln>
                    <a:effectLst/>
                  </c15:spPr>
                  <c15:invertIfNegative val="0"/>
                  <c15:bubble3D val="0"/>
                </c15:categoryFilterException>
                <c15:categoryFilterException>
                  <c15:sqref>'H09'!$E$126</c15:sqref>
                  <c15:spPr xmlns:c15="http://schemas.microsoft.com/office/drawing/2012/chart">
                    <a:solidFill>
                      <a:srgbClr val="FFCC66"/>
                    </a:solidFill>
                    <a:ln>
                      <a:noFill/>
                    </a:ln>
                    <a:effectLst/>
                  </c15:spPr>
                  <c15:invertIfNegative val="0"/>
                  <c15:bubble3D val="0"/>
                </c15:categoryFilterException>
                <c15:categoryFilterException>
                  <c15:sqref>'H09'!$E$128</c15:sqref>
                  <c15:spPr xmlns:c15="http://schemas.microsoft.com/office/drawing/2012/chart">
                    <a:solidFill>
                      <a:srgbClr val="FFCC66"/>
                    </a:solidFill>
                    <a:ln>
                      <a:noFill/>
                    </a:ln>
                    <a:effectLst/>
                  </c15:spPr>
                  <c15:invertIfNegative val="0"/>
                  <c15:bubble3D val="0"/>
                </c15:categoryFilterException>
                <c15:categoryFilterException>
                  <c15:sqref>'H09'!$E$133</c15:sqref>
                  <c15:spPr xmlns:c15="http://schemas.microsoft.com/office/drawing/2012/chart">
                    <a:solidFill>
                      <a:srgbClr val="FFCC66"/>
                    </a:solidFill>
                    <a:ln>
                      <a:noFill/>
                    </a:ln>
                    <a:effectLst/>
                  </c15:spPr>
                  <c15:invertIfNegative val="0"/>
                  <c15:bubble3D val="0"/>
                </c15:categoryFilterException>
                <c15:categoryFilterException>
                  <c15:sqref>'H09'!$E$135</c15:sqref>
                  <c15:spPr xmlns:c15="http://schemas.microsoft.com/office/drawing/2012/chart">
                    <a:solidFill>
                      <a:srgbClr val="FFCC66"/>
                    </a:solidFill>
                    <a:ln>
                      <a:noFill/>
                    </a:ln>
                    <a:effectLst/>
                  </c15:spPr>
                  <c15:invertIfNegative val="0"/>
                  <c15:bubble3D val="0"/>
                </c15:categoryFilterException>
                <c15:categoryFilterException>
                  <c15:sqref>'H09'!$E$140</c15:sqref>
                  <c15:spPr xmlns:c15="http://schemas.microsoft.com/office/drawing/2012/chart">
                    <a:solidFill>
                      <a:srgbClr val="FFCC66"/>
                    </a:solidFill>
                    <a:ln>
                      <a:noFill/>
                    </a:ln>
                    <a:effectLst/>
                  </c15:spPr>
                  <c15:invertIfNegative val="0"/>
                  <c15:bubble3D val="0"/>
                </c15:categoryFilterException>
                <c15:categoryFilterException>
                  <c15:sqref>'H09'!$E$142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DC2B-464F-9DDE-F9531A386C0D}"/>
            </c:ext>
          </c:extLst>
        </c:ser>
        <c:ser>
          <c:idx val="2"/>
          <c:order val="2"/>
          <c:tx>
            <c:strRef>
              <c:f>'H09'!$F$118</c:f>
              <c:strCache>
                <c:ptCount val="1"/>
                <c:pt idx="0">
                  <c:v>Sällan</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DC2B-464F-9DDE-F9531A386C0D}"/>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DC2B-464F-9DDE-F9531A386C0D}"/>
              </c:ext>
            </c:extLst>
          </c:dPt>
          <c:dPt>
            <c:idx val="2"/>
            <c:invertIfNegative val="0"/>
            <c:bubble3D val="0"/>
            <c:spPr>
              <a:solidFill>
                <a:srgbClr val="E63900"/>
              </a:solidFill>
              <a:ln>
                <a:noFill/>
              </a:ln>
              <a:effectLst/>
            </c:spPr>
            <c:extLst>
              <c:ext xmlns:c16="http://schemas.microsoft.com/office/drawing/2014/chart" uri="{C3380CC4-5D6E-409C-BE32-E72D297353CC}">
                <c16:uniqueId val="{000000E3-DC2B-464F-9DDE-F9531A386C0D}"/>
              </c:ext>
            </c:extLst>
          </c:dPt>
          <c:dPt>
            <c:idx val="3"/>
            <c:invertIfNegative val="0"/>
            <c:bubble3D val="0"/>
            <c:spPr>
              <a:solidFill>
                <a:srgbClr val="E63900"/>
              </a:solidFill>
              <a:ln>
                <a:noFill/>
              </a:ln>
              <a:effectLst/>
            </c:spPr>
            <c:extLst>
              <c:ext xmlns:c16="http://schemas.microsoft.com/office/drawing/2014/chart" uri="{C3380CC4-5D6E-409C-BE32-E72D297353CC}">
                <c16:uniqueId val="{000000E9-DC2B-464F-9DDE-F9531A386C0D}"/>
              </c:ext>
            </c:extLst>
          </c:dPt>
          <c:dPt>
            <c:idx val="5"/>
            <c:invertIfNegative val="0"/>
            <c:bubble3D val="0"/>
            <c:spPr>
              <a:solidFill>
                <a:srgbClr val="E63900"/>
              </a:solidFill>
              <a:ln>
                <a:noFill/>
              </a:ln>
              <a:effectLst/>
            </c:spPr>
            <c:extLst>
              <c:ext xmlns:c16="http://schemas.microsoft.com/office/drawing/2014/chart" uri="{C3380CC4-5D6E-409C-BE32-E72D297353CC}">
                <c16:uniqueId val="{000000EB-DC2B-464F-9DDE-F9531A386C0D}"/>
              </c:ext>
            </c:extLst>
          </c:dPt>
          <c:dPt>
            <c:idx val="6"/>
            <c:invertIfNegative val="0"/>
            <c:bubble3D val="0"/>
            <c:spPr>
              <a:solidFill>
                <a:srgbClr val="E63900"/>
              </a:solidFill>
              <a:ln>
                <a:noFill/>
              </a:ln>
              <a:effectLst/>
            </c:spPr>
            <c:extLst>
              <c:ext xmlns:c16="http://schemas.microsoft.com/office/drawing/2014/chart" uri="{C3380CC4-5D6E-409C-BE32-E72D297353CC}">
                <c16:uniqueId val="{000000F1-DC2B-464F-9DDE-F9531A386C0D}"/>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DC2B-464F-9DDE-F9531A386C0D}"/>
              </c:ext>
            </c:extLst>
          </c:dPt>
          <c:dPt>
            <c:idx val="8"/>
            <c:invertIfNegative val="0"/>
            <c:bubble3D val="0"/>
            <c:spPr>
              <a:solidFill>
                <a:srgbClr val="E63900"/>
              </a:solidFill>
              <a:ln>
                <a:noFill/>
              </a:ln>
              <a:effectLst/>
            </c:spPr>
            <c:extLst>
              <c:ext xmlns:c16="http://schemas.microsoft.com/office/drawing/2014/chart" uri="{C3380CC4-5D6E-409C-BE32-E72D297353CC}">
                <c16:uniqueId val="{000000F5-DC2B-464F-9DDE-F9531A386C0D}"/>
              </c:ext>
            </c:extLst>
          </c:dPt>
          <c:dPt>
            <c:idx val="9"/>
            <c:invertIfNegative val="0"/>
            <c:bubble3D val="0"/>
            <c:spPr>
              <a:solidFill>
                <a:srgbClr val="E63900"/>
              </a:solidFill>
              <a:ln>
                <a:noFill/>
              </a:ln>
              <a:effectLst/>
            </c:spPr>
            <c:extLst>
              <c:ext xmlns:c16="http://schemas.microsoft.com/office/drawing/2014/chart" uri="{C3380CC4-5D6E-409C-BE32-E72D297353CC}">
                <c16:uniqueId val="{000000FB-DC2B-464F-9DDE-F9531A386C0D}"/>
              </c:ext>
            </c:extLst>
          </c:dPt>
          <c:dPt>
            <c:idx val="11"/>
            <c:invertIfNegative val="0"/>
            <c:bubble3D val="0"/>
            <c:spPr>
              <a:solidFill>
                <a:srgbClr val="E63900"/>
              </a:solidFill>
              <a:ln>
                <a:noFill/>
              </a:ln>
              <a:effectLst/>
            </c:spPr>
            <c:extLst>
              <c:ext xmlns:c16="http://schemas.microsoft.com/office/drawing/2014/chart" uri="{C3380CC4-5D6E-409C-BE32-E72D297353CC}">
                <c16:uniqueId val="{000000FD-DC2B-464F-9DDE-F9531A386C0D}"/>
              </c:ext>
            </c:extLst>
          </c:dPt>
          <c:dPt>
            <c:idx val="12"/>
            <c:invertIfNegative val="0"/>
            <c:bubble3D val="0"/>
            <c:spPr>
              <a:solidFill>
                <a:srgbClr val="E63900"/>
              </a:solidFill>
              <a:ln>
                <a:noFill/>
              </a:ln>
              <a:effectLst/>
            </c:spPr>
            <c:extLst>
              <c:ext xmlns:c16="http://schemas.microsoft.com/office/drawing/2014/chart" uri="{C3380CC4-5D6E-409C-BE32-E72D297353CC}">
                <c16:uniqueId val="{000000FF-DC2B-464F-9DDE-F9531A386C0D}"/>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DC2B-464F-9DDE-F9531A386C0D}"/>
              </c:ext>
            </c:extLst>
          </c:dPt>
          <c:dPt>
            <c:idx val="14"/>
            <c:invertIfNegative val="0"/>
            <c:bubble3D val="0"/>
            <c:spPr>
              <a:solidFill>
                <a:srgbClr val="E63900"/>
              </a:solidFill>
              <a:ln>
                <a:noFill/>
              </a:ln>
              <a:effectLst/>
            </c:spPr>
            <c:extLst>
              <c:ext xmlns:c16="http://schemas.microsoft.com/office/drawing/2014/chart" uri="{C3380CC4-5D6E-409C-BE32-E72D297353CC}">
                <c16:uniqueId val="{00000103-DC2B-464F-9DDE-F9531A386C0D}"/>
              </c:ext>
            </c:extLst>
          </c:dPt>
          <c:dPt>
            <c:idx val="16"/>
            <c:invertIfNegative val="0"/>
            <c:bubble3D val="0"/>
            <c:spPr>
              <a:solidFill>
                <a:srgbClr val="E63900"/>
              </a:solidFill>
              <a:ln>
                <a:noFill/>
              </a:ln>
              <a:effectLst/>
            </c:spPr>
            <c:extLst>
              <c:ext xmlns:c16="http://schemas.microsoft.com/office/drawing/2014/chart" uri="{C3380CC4-5D6E-409C-BE32-E72D297353CC}">
                <c16:uniqueId val="{00000105-DC2B-464F-9DDE-F9531A386C0D}"/>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DC2B-464F-9DDE-F9531A386C0D}"/>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DC2B-464F-9DDE-F9531A386C0D}"/>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DC2B-464F-9DDE-F9531A386C0D}"/>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DC2B-464F-9DDE-F9531A386C0D}"/>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DC2B-464F-9DDE-F9531A386C0D}"/>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DC2B-464F-9DDE-F9531A386C0D}"/>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DC2B-464F-9DDE-F9531A386C0D}"/>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DC2B-464F-9DDE-F9531A386C0D}"/>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DC2B-464F-9DDE-F9531A386C0D}"/>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DC2B-464F-9DDE-F9531A386C0D}"/>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DC2B-464F-9DDE-F9531A386C0D}"/>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DC2B-464F-9DDE-F9531A386C0D}"/>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DC2B-464F-9DDE-F9531A386C0D}"/>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DC2B-464F-9DDE-F9531A386C0D}"/>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DC2B-464F-9DDE-F9531A386C0D}"/>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DC2B-464F-9DDE-F9531A386C0D}"/>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DC2B-464F-9DDE-F9531A386C0D}"/>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DC2B-464F-9DDE-F9531A386C0D}"/>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DC2B-464F-9DDE-F9531A386C0D}"/>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DC2B-464F-9DDE-F9531A386C0D}"/>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DC2B-464F-9DDE-F9531A386C0D}"/>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DC2B-464F-9DDE-F9531A386C0D}"/>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DC2B-464F-9DDE-F9531A386C0D}"/>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DC2B-464F-9DDE-F9531A386C0D}"/>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DC2B-464F-9DDE-F9531A386C0D}"/>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DC2B-464F-9DDE-F9531A386C0D}"/>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DC2B-464F-9DDE-F9531A386C0D}"/>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DC2B-464F-9DDE-F9531A386C0D}"/>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DC2B-464F-9DDE-F9531A386C0D}"/>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DC2B-464F-9DDE-F9531A386C0D}"/>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DC2B-464F-9DDE-F9531A386C0D}"/>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DC2B-464F-9DDE-F9531A386C0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'H09'!$A$119:$C$152</c15:sqref>
                  </c15:fullRef>
                </c:ext>
              </c:extLst>
              <c:f>('H09'!$A$123:$C$125,'H09'!$A$130:$C$132,'H09'!$A$137:$C$139,'H09'!$A$144:$C$152)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'H09'!$F$119:$F$152</c15:sqref>
                  </c15:fullRef>
                </c:ext>
              </c:extLst>
              <c:f>('H09'!$F$123:$F$125,'H09'!$F$130:$F$132,'H09'!$F$137:$F$139,'H09'!$F$144:$F$152)</c:f>
              <c:numCache>
                <c:formatCode>0;;;</c:formatCode>
                <c:ptCount val="18"/>
                <c:pt idx="0">
                  <c:v>5</c:v>
                </c:pt>
                <c:pt idx="3">
                  <c:v>14.285714285714286</c:v>
                </c:pt>
                <c:pt idx="4">
                  <c:v>5.2631578947368425</c:v>
                </c:pt>
                <c:pt idx="6">
                  <c:v>11.428571428571429</c:v>
                </c:pt>
                <c:pt idx="7">
                  <c:v>5.7142857142857144</c:v>
                </c:pt>
                <c:pt idx="9">
                  <c:v>12.738853503184714</c:v>
                </c:pt>
                <c:pt idx="10">
                  <c:v>12.213740458015268</c:v>
                </c:pt>
                <c:pt idx="12">
                  <c:v>15.730337078651685</c:v>
                </c:pt>
                <c:pt idx="13">
                  <c:v>12.5</c:v>
                </c:pt>
                <c:pt idx="14">
                  <c:v>9.4488188976377945</c:v>
                </c:pt>
                <c:pt idx="15">
                  <c:v>6.4814814814814818</c:v>
                </c:pt>
                <c:pt idx="16">
                  <c:v>11.946902654867257</c:v>
                </c:pt>
                <c:pt idx="17">
                  <c:v>9.7938144329896915</c:v>
                </c:pt>
              </c:numCache>
            </c:numRef>
          </c:val>
          <c:extLst xmlns:c15="http://schemas.microsoft.com/office/drawing/2012/chart">
            <c:ext xmlns:c15="http://schemas.microsoft.com/office/drawing/2012/chart" uri="{02D57815-91ED-43cb-92C2-25804820EDAC}">
              <c15:categoryFilterExceptions>
                <c15:categoryFilterException>
                  <c15:sqref>'H09'!$F$119</c15:sqref>
                  <c15:spPr xmlns:c15="http://schemas.microsoft.com/office/drawing/2012/chart">
                    <a:solidFill>
                      <a:srgbClr val="E63900"/>
                    </a:solidFill>
                    <a:ln>
                      <a:noFill/>
                    </a:ln>
                    <a:effectLst/>
                  </c15:spPr>
                  <c15:invertIfNegative val="0"/>
                  <c15:bubble3D val="0"/>
                </c15:categoryFilterException>
                <c15:categoryFilterException>
                  <c15:sqref>'H09'!$F$121</c15:sqref>
                  <c15:spPr xmlns:c15="http://schemas.microsoft.com/office/drawing/2012/chart">
                    <a:solidFill>
                      <a:srgbClr val="E63900"/>
                    </a:solidFill>
                    <a:ln>
                      <a:noFill/>
                    </a:ln>
                    <a:effectLst/>
                  </c15:spPr>
                  <c15:invertIfNegative val="0"/>
                  <c15:bubble3D val="0"/>
                </c15:categoryFilterException>
                <c15:categoryFilterException>
                  <c15:sqref>'H09'!$F$126</c15:sqref>
                  <c15:spPr xmlns:c15="http://schemas.microsoft.com/office/drawing/2012/chart">
                    <a:solidFill>
                      <a:srgbClr val="E63900"/>
                    </a:solidFill>
                    <a:ln>
                      <a:noFill/>
                    </a:ln>
                    <a:effectLst/>
                  </c15:spPr>
                  <c15:invertIfNegative val="0"/>
                  <c15:bubble3D val="0"/>
                </c15:categoryFilterException>
                <c15:categoryFilterException>
                  <c15:sqref>'H09'!$F$128</c15:sqref>
                  <c15:spPr xmlns:c15="http://schemas.microsoft.com/office/drawing/2012/chart">
                    <a:solidFill>
                      <a:srgbClr val="E63900"/>
                    </a:solidFill>
                    <a:ln>
                      <a:noFill/>
                    </a:ln>
                    <a:effectLst/>
                  </c15:spPr>
                  <c15:invertIfNegative val="0"/>
                  <c15:bubble3D val="0"/>
                </c15:categoryFilterException>
                <c15:categoryFilterException>
                  <c15:sqref>'H09'!$F$133</c15:sqref>
                  <c15:spPr xmlns:c15="http://schemas.microsoft.com/office/drawing/2012/chart">
                    <a:solidFill>
                      <a:srgbClr val="E63900"/>
                    </a:solidFill>
                    <a:ln>
                      <a:noFill/>
                    </a:ln>
                    <a:effectLst/>
                  </c15:spPr>
                  <c15:invertIfNegative val="0"/>
                  <c15:bubble3D val="0"/>
                </c15:categoryFilterException>
                <c15:categoryFilterException>
                  <c15:sqref>'H09'!$F$135</c15:sqref>
                  <c15:spPr xmlns:c15="http://schemas.microsoft.com/office/drawing/2012/chart">
                    <a:solidFill>
                      <a:srgbClr val="E63900"/>
                    </a:solidFill>
                    <a:ln>
                      <a:noFill/>
                    </a:ln>
                    <a:effectLst/>
                  </c15:spPr>
                  <c15:invertIfNegative val="0"/>
                  <c15:bubble3D val="0"/>
                </c15:categoryFilterException>
                <c15:categoryFilterException>
                  <c15:sqref>'H09'!$F$140</c15:sqref>
                  <c15:spPr xmlns:c15="http://schemas.microsoft.com/office/drawing/2012/chart">
                    <a:solidFill>
                      <a:srgbClr val="E63900"/>
                    </a:solidFill>
                    <a:ln>
                      <a:noFill/>
                    </a:ln>
                    <a:effectLst/>
                  </c15:spPr>
                  <c15:invertIfNegative val="0"/>
                  <c15:bubble3D val="0"/>
                </c15:categoryFilterException>
                <c15:categoryFilterException>
                  <c15:sqref>'H09'!$F$142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DC2B-464F-9DDE-F9531A386C0D}"/>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'F01'!$A$2</c:f>
          <c:strCache>
            <c:ptCount val="1"/>
            <c:pt idx="0">
              <c:v>Hur känns det när du tänker på din framtid?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261895882633469"/>
          <c:w val="0.87543255555555555"/>
          <c:h val="0.55785581419527486"/>
        </c:manualLayout>
      </c:layout>
      <c:barChart>
        <c:barDir val="bar"/>
        <c:grouping val="stacked"/>
        <c:varyColors val="0"/>
        <c:ser>
          <c:idx val="0"/>
          <c:order val="0"/>
          <c:tx>
            <c:strRef>
              <c:f>'F01'!$C$36</c:f>
              <c:strCache>
                <c:ptCount val="1"/>
                <c:pt idx="0">
                  <c:v>Det känns bra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823A-46CC-9624-AE27ADA1CD57}"/>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823A-46CC-9624-AE27ADA1CD57}"/>
              </c:ext>
            </c:extLst>
          </c:dPt>
          <c:dPt>
            <c:idx val="3"/>
            <c:invertIfNegative val="0"/>
            <c:bubble3D val="0"/>
            <c:spPr>
              <a:solidFill>
                <a:srgbClr val="008B39"/>
              </a:solidFill>
              <a:ln>
                <a:noFill/>
              </a:ln>
              <a:effectLst/>
            </c:spPr>
            <c:extLst>
              <c:ext xmlns:c16="http://schemas.microsoft.com/office/drawing/2014/chart" uri="{C3380CC4-5D6E-409C-BE32-E72D297353CC}">
                <c16:uniqueId val="{00000005-823A-46CC-9624-AE27ADA1CD57}"/>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823A-46CC-9624-AE27ADA1CD57}"/>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823A-46CC-9624-AE27ADA1CD5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'F01'!$A$37:$B$44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'F01'!$C$37:$C$44</c:f>
              <c:numCache>
                <c:formatCode>0;;;</c:formatCode>
                <c:ptCount val="8"/>
                <c:pt idx="0">
                  <c:v>62.222222222222221</c:v>
                </c:pt>
                <c:pt idx="1">
                  <c:v>57.692307692307693</c:v>
                </c:pt>
                <c:pt idx="3">
                  <c:v>64.754098360655732</c:v>
                </c:pt>
                <c:pt idx="4">
                  <c:v>56.481481481481481</c:v>
                </c:pt>
                <c:pt idx="6">
                  <c:v>63.513513513513516</c:v>
                </c:pt>
                <c:pt idx="7">
                  <c:v>56.25</c:v>
                </c:pt>
              </c:numCache>
            </c:numRef>
          </c:val>
          <c:extLst>
            <c:ext xmlns:c16="http://schemas.microsoft.com/office/drawing/2014/chart" uri="{C3380CC4-5D6E-409C-BE32-E72D297353CC}">
              <c16:uniqueId val="{0000000A-823A-46CC-9624-AE27ADA1CD57}"/>
            </c:ext>
          </c:extLst>
        </c:ser>
        <c:ser>
          <c:idx val="2"/>
          <c:order val="1"/>
          <c:tx>
            <c:strRef>
              <c:f>'F01'!$D$36</c:f>
              <c:strCache>
                <c:ptCount val="1"/>
                <c:pt idx="0">
                  <c:v>Det känns inte bra</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0C-823A-46CC-9624-AE27ADA1CD57}"/>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0E-823A-46CC-9624-AE27ADA1CD57}"/>
              </c:ext>
            </c:extLst>
          </c:dPt>
          <c:dPt>
            <c:idx val="3"/>
            <c:invertIfNegative val="0"/>
            <c:bubble3D val="0"/>
            <c:spPr>
              <a:solidFill>
                <a:srgbClr val="E63900"/>
              </a:solidFill>
              <a:ln>
                <a:noFill/>
              </a:ln>
              <a:effectLst/>
            </c:spPr>
            <c:extLst>
              <c:ext xmlns:c16="http://schemas.microsoft.com/office/drawing/2014/chart" uri="{C3380CC4-5D6E-409C-BE32-E72D297353CC}">
                <c16:uniqueId val="{00000010-823A-46CC-9624-AE27ADA1CD57}"/>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2-823A-46CC-9624-AE27ADA1CD57}"/>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14-823A-46CC-9624-AE27ADA1CD5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'F01'!$A$37:$B$44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'F01'!$D$37:$D$44</c:f>
              <c:numCache>
                <c:formatCode>0;;;</c:formatCode>
                <c:ptCount val="8"/>
                <c:pt idx="0">
                  <c:v>15.555555555555555</c:v>
                </c:pt>
                <c:pt idx="1">
                  <c:v>16.666666666666668</c:v>
                </c:pt>
                <c:pt idx="3">
                  <c:v>9.0163934426229506</c:v>
                </c:pt>
                <c:pt idx="4">
                  <c:v>11.111111111111111</c:v>
                </c:pt>
                <c:pt idx="6">
                  <c:v>12.162162162162161</c:v>
                </c:pt>
                <c:pt idx="7">
                  <c:v>13.541666666666666</c:v>
                </c:pt>
              </c:numCache>
            </c:numRef>
          </c:val>
          <c:extLst xmlns:c15="http://schemas.microsoft.com/office/drawing/2012/chart">
            <c:ext xmlns:c16="http://schemas.microsoft.com/office/drawing/2014/chart" uri="{C3380CC4-5D6E-409C-BE32-E72D297353CC}">
              <c16:uniqueId val="{00000015-823A-46CC-9624-AE27ADA1CD57}"/>
            </c:ext>
          </c:extLst>
        </c:ser>
        <c:ser>
          <c:idx val="1"/>
          <c:order val="2"/>
          <c:tx>
            <c:strRef>
              <c:f>'F01'!$E$36</c:f>
              <c:strCache>
                <c:ptCount val="1"/>
                <c:pt idx="0">
                  <c:v>Jag tänker inte på det</c:v>
                </c:pt>
              </c:strCache>
            </c:strRef>
          </c:tx>
          <c:spPr>
            <a:solidFill>
              <a:srgbClr val="9F9F9F"/>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17-823A-46CC-9624-AE27ADA1CD57}"/>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19-823A-46CC-9624-AE27ADA1CD57}"/>
              </c:ext>
            </c:extLst>
          </c:dPt>
          <c:dPt>
            <c:idx val="3"/>
            <c:invertIfNegative val="0"/>
            <c:bubble3D val="0"/>
            <c:spPr>
              <a:solidFill>
                <a:srgbClr val="9F9F9F"/>
              </a:solidFill>
              <a:ln>
                <a:noFill/>
              </a:ln>
              <a:effectLst/>
            </c:spPr>
            <c:extLst>
              <c:ext xmlns:c16="http://schemas.microsoft.com/office/drawing/2014/chart" uri="{C3380CC4-5D6E-409C-BE32-E72D297353CC}">
                <c16:uniqueId val="{0000001B-823A-46CC-9624-AE27ADA1CD57}"/>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1D-823A-46CC-9624-AE27ADA1CD57}"/>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1F-823A-46CC-9624-AE27ADA1CD5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'F01'!$A$37:$B$44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'F01'!$E$37:$E$44</c:f>
              <c:numCache>
                <c:formatCode>0;;;</c:formatCode>
                <c:ptCount val="8"/>
                <c:pt idx="0">
                  <c:v>22.222222222222221</c:v>
                </c:pt>
                <c:pt idx="1">
                  <c:v>25.641025641025642</c:v>
                </c:pt>
                <c:pt idx="3">
                  <c:v>26.229508196721312</c:v>
                </c:pt>
                <c:pt idx="4">
                  <c:v>32.407407407407405</c:v>
                </c:pt>
                <c:pt idx="6">
                  <c:v>24.324324324324323</c:v>
                </c:pt>
                <c:pt idx="7">
                  <c:v>30.208333333333332</c:v>
                </c:pt>
              </c:numCache>
            </c:numRef>
          </c:val>
          <c:extLst>
            <c:ext xmlns:c16="http://schemas.microsoft.com/office/drawing/2014/chart" uri="{C3380CC4-5D6E-409C-BE32-E72D297353CC}">
              <c16:uniqueId val="{00000020-823A-46CC-9624-AE27ADA1CD57}"/>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'F01'!$A$50</c:f>
          <c:strCache>
            <c:ptCount val="1"/>
            <c:pt idx="0">
              <c:v>Hur känns det när du tänker på din framtid?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'F01'!$D$117</c:f>
              <c:strCache>
                <c:ptCount val="1"/>
                <c:pt idx="0">
                  <c:v>Det känns bra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6C49-4458-8FFE-11A7DB0082F9}"/>
              </c:ext>
            </c:extLst>
          </c:dPt>
          <c:dPt>
            <c:idx val="3"/>
            <c:invertIfNegative val="0"/>
            <c:bubble3D val="0"/>
            <c:spPr>
              <a:solidFill>
                <a:srgbClr val="008B39"/>
              </a:solidFill>
              <a:ln>
                <a:noFill/>
              </a:ln>
              <a:effectLst/>
            </c:spPr>
            <c:extLst>
              <c:ext xmlns:c16="http://schemas.microsoft.com/office/drawing/2014/chart" uri="{C3380CC4-5D6E-409C-BE32-E72D297353CC}">
                <c16:uniqueId val="{0000000B-6C49-4458-8FFE-11A7DB0082F9}"/>
              </c:ext>
            </c:extLst>
          </c:dPt>
          <c:dPt>
            <c:idx val="6"/>
            <c:invertIfNegative val="0"/>
            <c:bubble3D val="0"/>
            <c:spPr>
              <a:solidFill>
                <a:srgbClr val="008B39"/>
              </a:solidFill>
              <a:ln>
                <a:noFill/>
              </a:ln>
              <a:effectLst/>
            </c:spPr>
            <c:extLst>
              <c:ext xmlns:c16="http://schemas.microsoft.com/office/drawing/2014/chart" uri="{C3380CC4-5D6E-409C-BE32-E72D297353CC}">
                <c16:uniqueId val="{00000011-6C49-4458-8FFE-11A7DB0082F9}"/>
              </c:ext>
            </c:extLst>
          </c:dPt>
          <c:dPt>
            <c:idx val="8"/>
            <c:invertIfNegative val="0"/>
            <c:bubble3D val="0"/>
            <c:spPr>
              <a:solidFill>
                <a:srgbClr val="008B39">
                  <a:alpha val="60000"/>
                </a:srgbClr>
              </a:solidFill>
              <a:ln>
                <a:noFill/>
              </a:ln>
              <a:effectLst/>
            </c:spPr>
            <c:extLst>
              <c:ext xmlns:c16="http://schemas.microsoft.com/office/drawing/2014/chart" uri="{C3380CC4-5D6E-409C-BE32-E72D297353CC}">
                <c16:uniqueId val="{00000013-6C49-4458-8FFE-11A7DB0082F9}"/>
              </c:ext>
            </c:extLst>
          </c:dPt>
          <c:dPt>
            <c:idx val="9"/>
            <c:invertIfNegative val="0"/>
            <c:bubble3D val="0"/>
            <c:spPr>
              <a:solidFill>
                <a:srgbClr val="008B39"/>
              </a:solidFill>
              <a:ln>
                <a:noFill/>
              </a:ln>
              <a:effectLst/>
            </c:spPr>
            <c:extLst>
              <c:ext xmlns:c16="http://schemas.microsoft.com/office/drawing/2014/chart" uri="{C3380CC4-5D6E-409C-BE32-E72D297353CC}">
                <c16:uniqueId val="{00000019-6C49-4458-8FFE-11A7DB0082F9}"/>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1B-6C49-4458-8FFE-11A7DB0082F9}"/>
              </c:ext>
            </c:extLst>
          </c:dPt>
          <c:dPt>
            <c:idx val="12"/>
            <c:invertIfNegative val="0"/>
            <c:bubble3D val="0"/>
            <c:spPr>
              <a:solidFill>
                <a:srgbClr val="008B39"/>
              </a:solidFill>
              <a:ln>
                <a:noFill/>
              </a:ln>
              <a:effectLst/>
            </c:spPr>
            <c:extLst>
              <c:ext xmlns:c16="http://schemas.microsoft.com/office/drawing/2014/chart" uri="{C3380CC4-5D6E-409C-BE32-E72D297353CC}">
                <c16:uniqueId val="{0000001D-6C49-4458-8FFE-11A7DB0082F9}"/>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1F-6C49-4458-8FFE-11A7DB0082F9}"/>
              </c:ext>
            </c:extLst>
          </c:dPt>
          <c:dPt>
            <c:idx val="14"/>
            <c:invertIfNegative val="0"/>
            <c:bubble3D val="0"/>
            <c:spPr>
              <a:solidFill>
                <a:srgbClr val="008B39"/>
              </a:solidFill>
              <a:ln>
                <a:noFill/>
              </a:ln>
              <a:effectLst/>
            </c:spPr>
            <c:extLst>
              <c:ext xmlns:c16="http://schemas.microsoft.com/office/drawing/2014/chart" uri="{C3380CC4-5D6E-409C-BE32-E72D297353CC}">
                <c16:uniqueId val="{00000021-6C49-4458-8FFE-11A7DB0082F9}"/>
              </c:ext>
            </c:extLst>
          </c:dPt>
          <c:dPt>
            <c:idx val="16"/>
            <c:invertIfNegative val="0"/>
            <c:bubble3D val="0"/>
            <c:spPr>
              <a:solidFill>
                <a:srgbClr val="008B39"/>
              </a:solidFill>
              <a:ln>
                <a:noFill/>
              </a:ln>
              <a:effectLst/>
            </c:spPr>
            <c:extLst>
              <c:ext xmlns:c16="http://schemas.microsoft.com/office/drawing/2014/chart" uri="{C3380CC4-5D6E-409C-BE32-E72D297353CC}">
                <c16:uniqueId val="{00000023-6C49-4458-8FFE-11A7DB0082F9}"/>
              </c:ext>
            </c:extLst>
          </c:dPt>
          <c:dPt>
            <c:idx val="17"/>
            <c:invertIfNegative val="0"/>
            <c:bubble3D val="0"/>
            <c:spPr>
              <a:solidFill>
                <a:srgbClr val="008B39">
                  <a:alpha val="60000"/>
                </a:srgbClr>
              </a:solidFill>
              <a:ln>
                <a:noFill/>
              </a:ln>
              <a:effectLst/>
            </c:spPr>
            <c:extLst>
              <c:ext xmlns:c16="http://schemas.microsoft.com/office/drawing/2014/chart" uri="{C3380CC4-5D6E-409C-BE32-E72D297353CC}">
                <c16:uniqueId val="{00000025-6C49-4458-8FFE-11A7DB0082F9}"/>
              </c:ext>
            </c:extLst>
          </c:dPt>
          <c:dPt>
            <c:idx val="19"/>
            <c:invertIfNegative val="0"/>
            <c:bubble3D val="0"/>
            <c:spPr>
              <a:solidFill>
                <a:srgbClr val="008B39">
                  <a:alpha val="60000"/>
                </a:srgbClr>
              </a:solidFill>
              <a:ln>
                <a:noFill/>
              </a:ln>
              <a:effectLst/>
            </c:spPr>
            <c:extLst>
              <c:ext xmlns:c16="http://schemas.microsoft.com/office/drawing/2014/chart" uri="{C3380CC4-5D6E-409C-BE32-E72D297353CC}">
                <c16:uniqueId val="{00000027-6C49-4458-8FFE-11A7DB0082F9}"/>
              </c:ext>
            </c:extLst>
          </c:dPt>
          <c:dPt>
            <c:idx val="21"/>
            <c:invertIfNegative val="0"/>
            <c:bubble3D val="0"/>
            <c:spPr>
              <a:solidFill>
                <a:srgbClr val="008B39">
                  <a:alpha val="60000"/>
                </a:srgbClr>
              </a:solidFill>
              <a:ln>
                <a:noFill/>
              </a:ln>
              <a:effectLst/>
            </c:spPr>
            <c:extLst>
              <c:ext xmlns:c16="http://schemas.microsoft.com/office/drawing/2014/chart" uri="{C3380CC4-5D6E-409C-BE32-E72D297353CC}">
                <c16:uniqueId val="{00000029-6C49-4458-8FFE-11A7DB0082F9}"/>
              </c:ext>
            </c:extLst>
          </c:dPt>
          <c:dPt>
            <c:idx val="23"/>
            <c:invertIfNegative val="0"/>
            <c:bubble3D val="0"/>
            <c:spPr>
              <a:solidFill>
                <a:srgbClr val="008B39">
                  <a:alpha val="60000"/>
                </a:srgbClr>
              </a:solidFill>
              <a:ln>
                <a:noFill/>
              </a:ln>
              <a:effectLst/>
            </c:spPr>
            <c:extLst>
              <c:ext xmlns:c16="http://schemas.microsoft.com/office/drawing/2014/chart" uri="{C3380CC4-5D6E-409C-BE32-E72D297353CC}">
                <c16:uniqueId val="{0000002B-6C49-4458-8FFE-11A7DB0082F9}"/>
              </c:ext>
            </c:extLst>
          </c:dPt>
          <c:dPt>
            <c:idx val="25"/>
            <c:invertIfNegative val="0"/>
            <c:bubble3D val="0"/>
            <c:spPr>
              <a:solidFill>
                <a:srgbClr val="008B39">
                  <a:alpha val="60000"/>
                </a:srgbClr>
              </a:solidFill>
              <a:ln>
                <a:noFill/>
              </a:ln>
              <a:effectLst/>
            </c:spPr>
            <c:extLst>
              <c:ext xmlns:c16="http://schemas.microsoft.com/office/drawing/2014/chart" uri="{C3380CC4-5D6E-409C-BE32-E72D297353CC}">
                <c16:uniqueId val="{0000002D-6C49-4458-8FFE-11A7DB0082F9}"/>
              </c:ext>
            </c:extLst>
          </c:dPt>
          <c:dPt>
            <c:idx val="27"/>
            <c:invertIfNegative val="0"/>
            <c:bubble3D val="0"/>
            <c:spPr>
              <a:solidFill>
                <a:srgbClr val="008B39">
                  <a:alpha val="60000"/>
                </a:srgbClr>
              </a:solidFill>
              <a:ln>
                <a:noFill/>
              </a:ln>
              <a:effectLst/>
            </c:spPr>
            <c:extLst>
              <c:ext xmlns:c16="http://schemas.microsoft.com/office/drawing/2014/chart" uri="{C3380CC4-5D6E-409C-BE32-E72D297353CC}">
                <c16:uniqueId val="{0000002F-6C49-4458-8FFE-11A7DB0082F9}"/>
              </c:ext>
            </c:extLst>
          </c:dPt>
          <c:dPt>
            <c:idx val="29"/>
            <c:invertIfNegative val="0"/>
            <c:bubble3D val="0"/>
            <c:spPr>
              <a:solidFill>
                <a:srgbClr val="008B39">
                  <a:alpha val="60000"/>
                </a:srgbClr>
              </a:solidFill>
              <a:ln>
                <a:noFill/>
              </a:ln>
              <a:effectLst/>
            </c:spPr>
            <c:extLst>
              <c:ext xmlns:c16="http://schemas.microsoft.com/office/drawing/2014/chart" uri="{C3380CC4-5D6E-409C-BE32-E72D297353CC}">
                <c16:uniqueId val="{00000031-6C49-4458-8FFE-11A7DB0082F9}"/>
              </c:ext>
            </c:extLst>
          </c:dPt>
          <c:dPt>
            <c:idx val="31"/>
            <c:invertIfNegative val="0"/>
            <c:bubble3D val="0"/>
            <c:spPr>
              <a:solidFill>
                <a:srgbClr val="008B39">
                  <a:alpha val="60000"/>
                </a:srgbClr>
              </a:solidFill>
              <a:ln>
                <a:noFill/>
              </a:ln>
              <a:effectLst/>
            </c:spPr>
            <c:extLst>
              <c:ext xmlns:c16="http://schemas.microsoft.com/office/drawing/2014/chart" uri="{C3380CC4-5D6E-409C-BE32-E72D297353CC}">
                <c16:uniqueId val="{00000033-6C49-4458-8FFE-11A7DB0082F9}"/>
              </c:ext>
            </c:extLst>
          </c:dPt>
          <c:dPt>
            <c:idx val="33"/>
            <c:invertIfNegative val="0"/>
            <c:bubble3D val="0"/>
            <c:spPr>
              <a:solidFill>
                <a:srgbClr val="008B39">
                  <a:alpha val="60000"/>
                </a:srgbClr>
              </a:solidFill>
              <a:ln>
                <a:noFill/>
              </a:ln>
              <a:effectLst/>
            </c:spPr>
            <c:extLst>
              <c:ext xmlns:c16="http://schemas.microsoft.com/office/drawing/2014/chart" uri="{C3380CC4-5D6E-409C-BE32-E72D297353CC}">
                <c16:uniqueId val="{00000035-6C49-4458-8FFE-11A7DB0082F9}"/>
              </c:ext>
            </c:extLst>
          </c:dPt>
          <c:dPt>
            <c:idx val="35"/>
            <c:invertIfNegative val="0"/>
            <c:bubble3D val="0"/>
            <c:spPr>
              <a:solidFill>
                <a:srgbClr val="008B39">
                  <a:alpha val="60000"/>
                </a:srgbClr>
              </a:solidFill>
              <a:ln>
                <a:noFill/>
              </a:ln>
              <a:effectLst/>
            </c:spPr>
            <c:extLst>
              <c:ext xmlns:c16="http://schemas.microsoft.com/office/drawing/2014/chart" uri="{C3380CC4-5D6E-409C-BE32-E72D297353CC}">
                <c16:uniqueId val="{00000037-6C49-4458-8FFE-11A7DB0082F9}"/>
              </c:ext>
            </c:extLst>
          </c:dPt>
          <c:dPt>
            <c:idx val="37"/>
            <c:invertIfNegative val="0"/>
            <c:bubble3D val="0"/>
            <c:spPr>
              <a:solidFill>
                <a:srgbClr val="008B39">
                  <a:alpha val="60000"/>
                </a:srgbClr>
              </a:solidFill>
              <a:ln>
                <a:noFill/>
              </a:ln>
              <a:effectLst/>
            </c:spPr>
            <c:extLst>
              <c:ext xmlns:c16="http://schemas.microsoft.com/office/drawing/2014/chart" uri="{C3380CC4-5D6E-409C-BE32-E72D297353CC}">
                <c16:uniqueId val="{00000039-6C49-4458-8FFE-11A7DB0082F9}"/>
              </c:ext>
            </c:extLst>
          </c:dPt>
          <c:dPt>
            <c:idx val="39"/>
            <c:invertIfNegative val="0"/>
            <c:bubble3D val="0"/>
            <c:spPr>
              <a:solidFill>
                <a:srgbClr val="008B39">
                  <a:alpha val="60000"/>
                </a:srgbClr>
              </a:solidFill>
              <a:ln>
                <a:noFill/>
              </a:ln>
              <a:effectLst/>
            </c:spPr>
            <c:extLst>
              <c:ext xmlns:c16="http://schemas.microsoft.com/office/drawing/2014/chart" uri="{C3380CC4-5D6E-409C-BE32-E72D297353CC}">
                <c16:uniqueId val="{0000003B-6C49-4458-8FFE-11A7DB0082F9}"/>
              </c:ext>
            </c:extLst>
          </c:dPt>
          <c:dPt>
            <c:idx val="41"/>
            <c:invertIfNegative val="0"/>
            <c:bubble3D val="0"/>
            <c:spPr>
              <a:solidFill>
                <a:srgbClr val="008B39">
                  <a:alpha val="60000"/>
                </a:srgbClr>
              </a:solidFill>
              <a:ln>
                <a:noFill/>
              </a:ln>
              <a:effectLst/>
            </c:spPr>
            <c:extLst>
              <c:ext xmlns:c16="http://schemas.microsoft.com/office/drawing/2014/chart" uri="{C3380CC4-5D6E-409C-BE32-E72D297353CC}">
                <c16:uniqueId val="{0000003D-6C49-4458-8FFE-11A7DB0082F9}"/>
              </c:ext>
            </c:extLst>
          </c:dPt>
          <c:dPt>
            <c:idx val="43"/>
            <c:invertIfNegative val="0"/>
            <c:bubble3D val="0"/>
            <c:spPr>
              <a:solidFill>
                <a:srgbClr val="008B39">
                  <a:alpha val="60000"/>
                </a:srgbClr>
              </a:solidFill>
              <a:ln>
                <a:noFill/>
              </a:ln>
              <a:effectLst/>
            </c:spPr>
            <c:extLst>
              <c:ext xmlns:c16="http://schemas.microsoft.com/office/drawing/2014/chart" uri="{C3380CC4-5D6E-409C-BE32-E72D297353CC}">
                <c16:uniqueId val="{0000003F-6C49-4458-8FFE-11A7DB0082F9}"/>
              </c:ext>
            </c:extLst>
          </c:dPt>
          <c:dPt>
            <c:idx val="45"/>
            <c:invertIfNegative val="0"/>
            <c:bubble3D val="0"/>
            <c:spPr>
              <a:solidFill>
                <a:srgbClr val="008B39">
                  <a:alpha val="60000"/>
                </a:srgbClr>
              </a:solidFill>
              <a:ln>
                <a:noFill/>
              </a:ln>
              <a:effectLst/>
            </c:spPr>
            <c:extLst>
              <c:ext xmlns:c16="http://schemas.microsoft.com/office/drawing/2014/chart" uri="{C3380CC4-5D6E-409C-BE32-E72D297353CC}">
                <c16:uniqueId val="{00000041-6C49-4458-8FFE-11A7DB0082F9}"/>
              </c:ext>
            </c:extLst>
          </c:dPt>
          <c:dPt>
            <c:idx val="47"/>
            <c:invertIfNegative val="0"/>
            <c:bubble3D val="0"/>
            <c:spPr>
              <a:solidFill>
                <a:srgbClr val="008B39">
                  <a:alpha val="60000"/>
                </a:srgbClr>
              </a:solidFill>
              <a:ln>
                <a:noFill/>
              </a:ln>
              <a:effectLst/>
            </c:spPr>
            <c:extLst>
              <c:ext xmlns:c16="http://schemas.microsoft.com/office/drawing/2014/chart" uri="{C3380CC4-5D6E-409C-BE32-E72D297353CC}">
                <c16:uniqueId val="{00000043-6C49-4458-8FFE-11A7DB0082F9}"/>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5-6C49-4458-8FFE-11A7DB0082F9}"/>
              </c:ext>
            </c:extLst>
          </c:dPt>
          <c:dPt>
            <c:idx val="54"/>
            <c:invertIfNegative val="0"/>
            <c:bubble3D val="0"/>
            <c:spPr>
              <a:solidFill>
                <a:srgbClr val="008B39">
                  <a:alpha val="60000"/>
                </a:srgbClr>
              </a:solidFill>
              <a:ln>
                <a:noFill/>
              </a:ln>
              <a:effectLst/>
            </c:spPr>
            <c:extLst>
              <c:ext xmlns:c16="http://schemas.microsoft.com/office/drawing/2014/chart" uri="{C3380CC4-5D6E-409C-BE32-E72D297353CC}">
                <c16:uniqueId val="{00000047-6C49-4458-8FFE-11A7DB0082F9}"/>
              </c:ext>
            </c:extLst>
          </c:dPt>
          <c:dPt>
            <c:idx val="56"/>
            <c:invertIfNegative val="0"/>
            <c:bubble3D val="0"/>
            <c:spPr>
              <a:solidFill>
                <a:srgbClr val="008B39">
                  <a:alpha val="60000"/>
                </a:srgbClr>
              </a:solidFill>
              <a:ln>
                <a:noFill/>
              </a:ln>
              <a:effectLst/>
            </c:spPr>
            <c:extLst>
              <c:ext xmlns:c16="http://schemas.microsoft.com/office/drawing/2014/chart" uri="{C3380CC4-5D6E-409C-BE32-E72D297353CC}">
                <c16:uniqueId val="{00000049-6C49-4458-8FFE-11A7DB0082F9}"/>
              </c:ext>
            </c:extLst>
          </c:dPt>
          <c:dPt>
            <c:idx val="58"/>
            <c:invertIfNegative val="0"/>
            <c:bubble3D val="0"/>
            <c:spPr>
              <a:solidFill>
                <a:srgbClr val="008B39">
                  <a:alpha val="60000"/>
                </a:srgbClr>
              </a:solidFill>
              <a:ln>
                <a:noFill/>
              </a:ln>
              <a:effectLst/>
            </c:spPr>
            <c:extLst>
              <c:ext xmlns:c16="http://schemas.microsoft.com/office/drawing/2014/chart" uri="{C3380CC4-5D6E-409C-BE32-E72D297353CC}">
                <c16:uniqueId val="{0000004B-6C49-4458-8FFE-11A7DB0082F9}"/>
              </c:ext>
            </c:extLst>
          </c:dPt>
          <c:dPt>
            <c:idx val="60"/>
            <c:invertIfNegative val="0"/>
            <c:bubble3D val="0"/>
            <c:spPr>
              <a:solidFill>
                <a:srgbClr val="008B39">
                  <a:alpha val="60000"/>
                </a:srgbClr>
              </a:solidFill>
              <a:ln>
                <a:noFill/>
              </a:ln>
              <a:effectLst/>
            </c:spPr>
            <c:extLst>
              <c:ext xmlns:c16="http://schemas.microsoft.com/office/drawing/2014/chart" uri="{C3380CC4-5D6E-409C-BE32-E72D297353CC}">
                <c16:uniqueId val="{0000004D-6C49-4458-8FFE-11A7DB0082F9}"/>
              </c:ext>
            </c:extLst>
          </c:dPt>
          <c:dPt>
            <c:idx val="62"/>
            <c:invertIfNegative val="0"/>
            <c:bubble3D val="0"/>
            <c:spPr>
              <a:solidFill>
                <a:srgbClr val="008B39">
                  <a:alpha val="60000"/>
                </a:srgbClr>
              </a:solidFill>
              <a:ln>
                <a:noFill/>
              </a:ln>
              <a:effectLst/>
            </c:spPr>
            <c:extLst>
              <c:ext xmlns:c16="http://schemas.microsoft.com/office/drawing/2014/chart" uri="{C3380CC4-5D6E-409C-BE32-E72D297353CC}">
                <c16:uniqueId val="{0000004F-6C49-4458-8FFE-11A7DB0082F9}"/>
              </c:ext>
            </c:extLst>
          </c:dPt>
          <c:dPt>
            <c:idx val="64"/>
            <c:invertIfNegative val="0"/>
            <c:bubble3D val="0"/>
            <c:spPr>
              <a:solidFill>
                <a:srgbClr val="008B39">
                  <a:alpha val="60000"/>
                </a:srgbClr>
              </a:solidFill>
              <a:ln>
                <a:noFill/>
              </a:ln>
              <a:effectLst/>
            </c:spPr>
            <c:extLst>
              <c:ext xmlns:c16="http://schemas.microsoft.com/office/drawing/2014/chart" uri="{C3380CC4-5D6E-409C-BE32-E72D297353CC}">
                <c16:uniqueId val="{00000051-6C49-4458-8FFE-11A7DB0082F9}"/>
              </c:ext>
            </c:extLst>
          </c:dPt>
          <c:dPt>
            <c:idx val="66"/>
            <c:invertIfNegative val="0"/>
            <c:bubble3D val="0"/>
            <c:spPr>
              <a:solidFill>
                <a:srgbClr val="008B39">
                  <a:alpha val="60000"/>
                </a:srgbClr>
              </a:solidFill>
              <a:ln>
                <a:noFill/>
              </a:ln>
              <a:effectLst/>
            </c:spPr>
            <c:extLst>
              <c:ext xmlns:c16="http://schemas.microsoft.com/office/drawing/2014/chart" uri="{C3380CC4-5D6E-409C-BE32-E72D297353CC}">
                <c16:uniqueId val="{00000053-6C49-4458-8FFE-11A7DB0082F9}"/>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5-6C49-4458-8FFE-11A7DB0082F9}"/>
              </c:ext>
            </c:extLst>
          </c:dPt>
          <c:dPt>
            <c:idx val="73"/>
            <c:invertIfNegative val="0"/>
            <c:bubble3D val="0"/>
            <c:spPr>
              <a:solidFill>
                <a:srgbClr val="008B39">
                  <a:alpha val="60000"/>
                </a:srgbClr>
              </a:solidFill>
              <a:ln>
                <a:noFill/>
              </a:ln>
              <a:effectLst/>
            </c:spPr>
            <c:extLst>
              <c:ext xmlns:c16="http://schemas.microsoft.com/office/drawing/2014/chart" uri="{C3380CC4-5D6E-409C-BE32-E72D297353CC}">
                <c16:uniqueId val="{00000057-6C49-4458-8FFE-11A7DB0082F9}"/>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59-6C49-4458-8FFE-11A7DB0082F9}"/>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5B-6C49-4458-8FFE-11A7DB0082F9}"/>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5D-6C49-4458-8FFE-11A7DB0082F9}"/>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5F-6C49-4458-8FFE-11A7DB0082F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'F01'!$A$118:$C$151</c15:sqref>
                  </c15:fullRef>
                </c:ext>
              </c:extLst>
              <c:f>('F01'!$A$122:$C$124,'F01'!$A$129:$C$131,'F01'!$A$136:$C$138,'F01'!$A$143:$C$151)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'F01'!$D$118:$D$151</c15:sqref>
                  </c15:fullRef>
                </c:ext>
              </c:extLst>
              <c:f>('F01'!$D$122:$D$124,'F01'!$D$129:$D$131,'F01'!$D$136:$D$138,'F01'!$D$143:$D$151)</c:f>
              <c:numCache>
                <c:formatCode>0;;;</c:formatCode>
                <c:ptCount val="18"/>
                <c:pt idx="0">
                  <c:v>81.818181818181813</c:v>
                </c:pt>
                <c:pt idx="1">
                  <c:v>90</c:v>
                </c:pt>
                <c:pt idx="3">
                  <c:v>71.428571428571431</c:v>
                </c:pt>
                <c:pt idx="4">
                  <c:v>55.555555555555557</c:v>
                </c:pt>
                <c:pt idx="6">
                  <c:v>47.368421052631582</c:v>
                </c:pt>
                <c:pt idx="7">
                  <c:v>44.117647058823529</c:v>
                </c:pt>
                <c:pt idx="9">
                  <c:v>64.189189189189193</c:v>
                </c:pt>
                <c:pt idx="10">
                  <c:v>56.92307692307692</c:v>
                </c:pt>
                <c:pt idx="12">
                  <c:v>62.222222222222221</c:v>
                </c:pt>
                <c:pt idx="13">
                  <c:v>57.692307692307693</c:v>
                </c:pt>
                <c:pt idx="14">
                  <c:v>64.754098360655732</c:v>
                </c:pt>
                <c:pt idx="15">
                  <c:v>56.481481481481481</c:v>
                </c:pt>
                <c:pt idx="16">
                  <c:v>63.513513513513516</c:v>
                </c:pt>
                <c:pt idx="17">
                  <c:v>56.25</c:v>
                </c:pt>
              </c:numCache>
            </c:numRef>
          </c:val>
          <c:extLst>
            <c:ext xmlns:c15="http://schemas.microsoft.com/office/drawing/2012/chart" uri="{02D57815-91ED-43cb-92C2-25804820EDAC}">
              <c15:categoryFilterExceptions>
                <c15:categoryFilterException>
                  <c15:sqref>'F01'!$D$118</c15:sqref>
                  <c15:spPr xmlns:c15="http://schemas.microsoft.com/office/drawing/2012/chart">
                    <a:solidFill>
                      <a:srgbClr val="008B39"/>
                    </a:solidFill>
                    <a:ln>
                      <a:noFill/>
                    </a:ln>
                    <a:effectLst/>
                  </c15:spPr>
                  <c15:invertIfNegative val="0"/>
                  <c15:bubble3D val="0"/>
                </c15:categoryFilterException>
                <c15:categoryFilterException>
                  <c15:sqref>'F01'!$D$120</c15:sqref>
                  <c15:spPr xmlns:c15="http://schemas.microsoft.com/office/drawing/2012/chart">
                    <a:solidFill>
                      <a:srgbClr val="008B39"/>
                    </a:solidFill>
                    <a:ln>
                      <a:noFill/>
                    </a:ln>
                    <a:effectLst/>
                  </c15:spPr>
                  <c15:invertIfNegative val="0"/>
                  <c15:bubble3D val="0"/>
                </c15:categoryFilterException>
                <c15:categoryFilterException>
                  <c15:sqref>'F01'!$D$125</c15:sqref>
                  <c15:spPr xmlns:c15="http://schemas.microsoft.com/office/drawing/2012/chart">
                    <a:solidFill>
                      <a:srgbClr val="008B39"/>
                    </a:solidFill>
                    <a:ln>
                      <a:noFill/>
                    </a:ln>
                    <a:effectLst/>
                  </c15:spPr>
                  <c15:invertIfNegative val="0"/>
                  <c15:bubble3D val="0"/>
                </c15:categoryFilterException>
                <c15:categoryFilterException>
                  <c15:sqref>'F01'!$D$127</c15:sqref>
                  <c15:spPr xmlns:c15="http://schemas.microsoft.com/office/drawing/2012/chart">
                    <a:solidFill>
                      <a:srgbClr val="008B39"/>
                    </a:solidFill>
                    <a:ln>
                      <a:noFill/>
                    </a:ln>
                    <a:effectLst/>
                  </c15:spPr>
                  <c15:invertIfNegative val="0"/>
                  <c15:bubble3D val="0"/>
                </c15:categoryFilterException>
                <c15:categoryFilterException>
                  <c15:sqref>'F01'!$D$132</c15:sqref>
                  <c15:spPr xmlns:c15="http://schemas.microsoft.com/office/drawing/2012/chart">
                    <a:solidFill>
                      <a:srgbClr val="008B39"/>
                    </a:solidFill>
                    <a:ln>
                      <a:noFill/>
                    </a:ln>
                    <a:effectLst/>
                  </c15:spPr>
                  <c15:invertIfNegative val="0"/>
                  <c15:bubble3D val="0"/>
                </c15:categoryFilterException>
                <c15:categoryFilterException>
                  <c15:sqref>'F01'!$D$134</c15:sqref>
                  <c15:spPr xmlns:c15="http://schemas.microsoft.com/office/drawing/2012/chart">
                    <a:solidFill>
                      <a:srgbClr val="008B39"/>
                    </a:solidFill>
                    <a:ln>
                      <a:noFill/>
                    </a:ln>
                    <a:effectLst/>
                  </c15:spPr>
                  <c15:invertIfNegative val="0"/>
                  <c15:bubble3D val="0"/>
                </c15:categoryFilterException>
                <c15:categoryFilterException>
                  <c15:sqref>'F01'!$D$139</c15:sqref>
                  <c15:spPr xmlns:c15="http://schemas.microsoft.com/office/drawing/2012/chart">
                    <a:solidFill>
                      <a:srgbClr val="008B39"/>
                    </a:solidFill>
                    <a:ln>
                      <a:noFill/>
                    </a:ln>
                    <a:effectLst/>
                  </c15:spPr>
                  <c15:invertIfNegative val="0"/>
                  <c15:bubble3D val="0"/>
                </c15:categoryFilterException>
                <c15:categoryFilterException>
                  <c15:sqref>'F01'!$D$141</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0-6C49-4458-8FFE-11A7DB0082F9}"/>
            </c:ext>
          </c:extLst>
        </c:ser>
        <c:ser>
          <c:idx val="2"/>
          <c:order val="1"/>
          <c:tx>
            <c:strRef>
              <c:f>'F01'!$E$117</c:f>
              <c:strCache>
                <c:ptCount val="1"/>
                <c:pt idx="0">
                  <c:v>Det känns inte bra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66-6C49-4458-8FFE-11A7DB0082F9}"/>
              </c:ext>
            </c:extLst>
          </c:dPt>
          <c:dPt>
            <c:idx val="2"/>
            <c:invertIfNegative val="0"/>
            <c:bubble3D val="0"/>
            <c:spPr>
              <a:solidFill>
                <a:srgbClr val="E63900">
                  <a:alpha val="60000"/>
                </a:srgbClr>
              </a:solidFill>
              <a:ln>
                <a:noFill/>
              </a:ln>
              <a:effectLst/>
            </c:spPr>
            <c:extLst>
              <c:ext xmlns:c16="http://schemas.microsoft.com/office/drawing/2014/chart" uri="{C3380CC4-5D6E-409C-BE32-E72D297353CC}">
                <c16:uniqueId val="{00000068-6C49-4458-8FFE-11A7DB0082F9}"/>
              </c:ext>
            </c:extLst>
          </c:dPt>
          <c:dPt>
            <c:idx val="3"/>
            <c:invertIfNegative val="0"/>
            <c:bubble3D val="0"/>
            <c:spPr>
              <a:solidFill>
                <a:srgbClr val="E63900"/>
              </a:solidFill>
              <a:ln>
                <a:noFill/>
              </a:ln>
              <a:effectLst/>
            </c:spPr>
            <c:extLst>
              <c:ext xmlns:c16="http://schemas.microsoft.com/office/drawing/2014/chart" uri="{C3380CC4-5D6E-409C-BE32-E72D297353CC}">
                <c16:uniqueId val="{0000006E-6C49-4458-8FFE-11A7DB0082F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70-6C49-4458-8FFE-11A7DB0082F9}"/>
              </c:ext>
            </c:extLst>
          </c:dPt>
          <c:dPt>
            <c:idx val="6"/>
            <c:invertIfNegative val="0"/>
            <c:bubble3D val="0"/>
            <c:spPr>
              <a:solidFill>
                <a:srgbClr val="E63900"/>
              </a:solidFill>
              <a:ln>
                <a:noFill/>
              </a:ln>
              <a:effectLst/>
            </c:spPr>
            <c:extLst>
              <c:ext xmlns:c16="http://schemas.microsoft.com/office/drawing/2014/chart" uri="{C3380CC4-5D6E-409C-BE32-E72D297353CC}">
                <c16:uniqueId val="{00000076-6C49-4458-8FFE-11A7DB0082F9}"/>
              </c:ext>
            </c:extLst>
          </c:dPt>
          <c:dPt>
            <c:idx val="8"/>
            <c:invertIfNegative val="0"/>
            <c:bubble3D val="0"/>
            <c:spPr>
              <a:solidFill>
                <a:srgbClr val="E63900">
                  <a:alpha val="60000"/>
                </a:srgbClr>
              </a:solidFill>
              <a:ln>
                <a:noFill/>
              </a:ln>
              <a:effectLst/>
            </c:spPr>
            <c:extLst>
              <c:ext xmlns:c16="http://schemas.microsoft.com/office/drawing/2014/chart" uri="{C3380CC4-5D6E-409C-BE32-E72D297353CC}">
                <c16:uniqueId val="{00000078-6C49-4458-8FFE-11A7DB0082F9}"/>
              </c:ext>
            </c:extLst>
          </c:dPt>
          <c:dPt>
            <c:idx val="9"/>
            <c:invertIfNegative val="0"/>
            <c:bubble3D val="0"/>
            <c:spPr>
              <a:solidFill>
                <a:srgbClr val="E63900"/>
              </a:solidFill>
              <a:ln>
                <a:noFill/>
              </a:ln>
              <a:effectLst/>
            </c:spPr>
            <c:extLst>
              <c:ext xmlns:c16="http://schemas.microsoft.com/office/drawing/2014/chart" uri="{C3380CC4-5D6E-409C-BE32-E72D297353CC}">
                <c16:uniqueId val="{0000007E-6C49-4458-8FFE-11A7DB0082F9}"/>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080-6C49-4458-8FFE-11A7DB0082F9}"/>
              </c:ext>
            </c:extLst>
          </c:dPt>
          <c:dPt>
            <c:idx val="12"/>
            <c:invertIfNegative val="0"/>
            <c:bubble3D val="0"/>
            <c:spPr>
              <a:solidFill>
                <a:srgbClr val="E63900"/>
              </a:solidFill>
              <a:ln>
                <a:noFill/>
              </a:ln>
              <a:effectLst/>
            </c:spPr>
            <c:extLst>
              <c:ext xmlns:c16="http://schemas.microsoft.com/office/drawing/2014/chart" uri="{C3380CC4-5D6E-409C-BE32-E72D297353CC}">
                <c16:uniqueId val="{00000082-6C49-4458-8FFE-11A7DB0082F9}"/>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084-6C49-4458-8FFE-11A7DB0082F9}"/>
              </c:ext>
            </c:extLst>
          </c:dPt>
          <c:dPt>
            <c:idx val="14"/>
            <c:invertIfNegative val="0"/>
            <c:bubble3D val="0"/>
            <c:spPr>
              <a:solidFill>
                <a:srgbClr val="E63900"/>
              </a:solidFill>
              <a:ln>
                <a:noFill/>
              </a:ln>
              <a:effectLst/>
            </c:spPr>
            <c:extLst>
              <c:ext xmlns:c16="http://schemas.microsoft.com/office/drawing/2014/chart" uri="{C3380CC4-5D6E-409C-BE32-E72D297353CC}">
                <c16:uniqueId val="{00000086-6C49-4458-8FFE-11A7DB0082F9}"/>
              </c:ext>
            </c:extLst>
          </c:dPt>
          <c:dPt>
            <c:idx val="16"/>
            <c:invertIfNegative val="0"/>
            <c:bubble3D val="0"/>
            <c:spPr>
              <a:solidFill>
                <a:srgbClr val="E63900"/>
              </a:solidFill>
              <a:ln>
                <a:noFill/>
              </a:ln>
              <a:effectLst/>
            </c:spPr>
            <c:extLst>
              <c:ext xmlns:c16="http://schemas.microsoft.com/office/drawing/2014/chart" uri="{C3380CC4-5D6E-409C-BE32-E72D297353CC}">
                <c16:uniqueId val="{00000088-6C49-4458-8FFE-11A7DB0082F9}"/>
              </c:ext>
            </c:extLst>
          </c:dPt>
          <c:dPt>
            <c:idx val="17"/>
            <c:invertIfNegative val="0"/>
            <c:bubble3D val="0"/>
            <c:spPr>
              <a:solidFill>
                <a:srgbClr val="E63900">
                  <a:alpha val="60000"/>
                </a:srgbClr>
              </a:solidFill>
              <a:ln>
                <a:noFill/>
              </a:ln>
              <a:effectLst/>
            </c:spPr>
            <c:extLst>
              <c:ext xmlns:c16="http://schemas.microsoft.com/office/drawing/2014/chart" uri="{C3380CC4-5D6E-409C-BE32-E72D297353CC}">
                <c16:uniqueId val="{0000008A-6C49-4458-8FFE-11A7DB0082F9}"/>
              </c:ext>
            </c:extLst>
          </c:dPt>
          <c:dPt>
            <c:idx val="19"/>
            <c:invertIfNegative val="0"/>
            <c:bubble3D val="0"/>
            <c:spPr>
              <a:solidFill>
                <a:srgbClr val="E63900">
                  <a:alpha val="60000"/>
                </a:srgbClr>
              </a:solidFill>
              <a:ln>
                <a:noFill/>
              </a:ln>
              <a:effectLst/>
            </c:spPr>
            <c:extLst>
              <c:ext xmlns:c16="http://schemas.microsoft.com/office/drawing/2014/chart" uri="{C3380CC4-5D6E-409C-BE32-E72D297353CC}">
                <c16:uniqueId val="{0000008C-6C49-4458-8FFE-11A7DB0082F9}"/>
              </c:ext>
            </c:extLst>
          </c:dPt>
          <c:dPt>
            <c:idx val="21"/>
            <c:invertIfNegative val="0"/>
            <c:bubble3D val="0"/>
            <c:spPr>
              <a:solidFill>
                <a:srgbClr val="E63900">
                  <a:alpha val="60000"/>
                </a:srgbClr>
              </a:solidFill>
              <a:ln>
                <a:noFill/>
              </a:ln>
              <a:effectLst/>
            </c:spPr>
            <c:extLst>
              <c:ext xmlns:c16="http://schemas.microsoft.com/office/drawing/2014/chart" uri="{C3380CC4-5D6E-409C-BE32-E72D297353CC}">
                <c16:uniqueId val="{0000008E-6C49-4458-8FFE-11A7DB0082F9}"/>
              </c:ext>
            </c:extLst>
          </c:dPt>
          <c:dPt>
            <c:idx val="23"/>
            <c:invertIfNegative val="0"/>
            <c:bubble3D val="0"/>
            <c:spPr>
              <a:solidFill>
                <a:srgbClr val="E63900">
                  <a:alpha val="60000"/>
                </a:srgbClr>
              </a:solidFill>
              <a:ln>
                <a:noFill/>
              </a:ln>
              <a:effectLst/>
            </c:spPr>
            <c:extLst>
              <c:ext xmlns:c16="http://schemas.microsoft.com/office/drawing/2014/chart" uri="{C3380CC4-5D6E-409C-BE32-E72D297353CC}">
                <c16:uniqueId val="{00000090-6C49-4458-8FFE-11A7DB0082F9}"/>
              </c:ext>
            </c:extLst>
          </c:dPt>
          <c:dPt>
            <c:idx val="25"/>
            <c:invertIfNegative val="0"/>
            <c:bubble3D val="0"/>
            <c:spPr>
              <a:solidFill>
                <a:srgbClr val="E63900">
                  <a:alpha val="60000"/>
                </a:srgbClr>
              </a:solidFill>
              <a:ln>
                <a:noFill/>
              </a:ln>
              <a:effectLst/>
            </c:spPr>
            <c:extLst>
              <c:ext xmlns:c16="http://schemas.microsoft.com/office/drawing/2014/chart" uri="{C3380CC4-5D6E-409C-BE32-E72D297353CC}">
                <c16:uniqueId val="{00000092-6C49-4458-8FFE-11A7DB0082F9}"/>
              </c:ext>
            </c:extLst>
          </c:dPt>
          <c:dPt>
            <c:idx val="27"/>
            <c:invertIfNegative val="0"/>
            <c:bubble3D val="0"/>
            <c:spPr>
              <a:solidFill>
                <a:srgbClr val="E63900">
                  <a:alpha val="60000"/>
                </a:srgbClr>
              </a:solidFill>
              <a:ln>
                <a:noFill/>
              </a:ln>
              <a:effectLst/>
            </c:spPr>
            <c:extLst>
              <c:ext xmlns:c16="http://schemas.microsoft.com/office/drawing/2014/chart" uri="{C3380CC4-5D6E-409C-BE32-E72D297353CC}">
                <c16:uniqueId val="{00000094-6C49-4458-8FFE-11A7DB0082F9}"/>
              </c:ext>
            </c:extLst>
          </c:dPt>
          <c:dPt>
            <c:idx val="29"/>
            <c:invertIfNegative val="0"/>
            <c:bubble3D val="0"/>
            <c:spPr>
              <a:solidFill>
                <a:srgbClr val="E63900">
                  <a:alpha val="60000"/>
                </a:srgbClr>
              </a:solidFill>
              <a:ln>
                <a:noFill/>
              </a:ln>
              <a:effectLst/>
            </c:spPr>
            <c:extLst>
              <c:ext xmlns:c16="http://schemas.microsoft.com/office/drawing/2014/chart" uri="{C3380CC4-5D6E-409C-BE32-E72D297353CC}">
                <c16:uniqueId val="{00000096-6C49-4458-8FFE-11A7DB0082F9}"/>
              </c:ext>
            </c:extLst>
          </c:dPt>
          <c:dPt>
            <c:idx val="31"/>
            <c:invertIfNegative val="0"/>
            <c:bubble3D val="0"/>
            <c:spPr>
              <a:solidFill>
                <a:srgbClr val="E63900">
                  <a:alpha val="60000"/>
                </a:srgbClr>
              </a:solidFill>
              <a:ln>
                <a:noFill/>
              </a:ln>
              <a:effectLst/>
            </c:spPr>
            <c:extLst>
              <c:ext xmlns:c16="http://schemas.microsoft.com/office/drawing/2014/chart" uri="{C3380CC4-5D6E-409C-BE32-E72D297353CC}">
                <c16:uniqueId val="{00000098-6C49-4458-8FFE-11A7DB0082F9}"/>
              </c:ext>
            </c:extLst>
          </c:dPt>
          <c:dPt>
            <c:idx val="33"/>
            <c:invertIfNegative val="0"/>
            <c:bubble3D val="0"/>
            <c:spPr>
              <a:solidFill>
                <a:srgbClr val="E63900">
                  <a:alpha val="60000"/>
                </a:srgbClr>
              </a:solidFill>
              <a:ln>
                <a:noFill/>
              </a:ln>
              <a:effectLst/>
            </c:spPr>
            <c:extLst>
              <c:ext xmlns:c16="http://schemas.microsoft.com/office/drawing/2014/chart" uri="{C3380CC4-5D6E-409C-BE32-E72D297353CC}">
                <c16:uniqueId val="{0000009A-6C49-4458-8FFE-11A7DB0082F9}"/>
              </c:ext>
            </c:extLst>
          </c:dPt>
          <c:dPt>
            <c:idx val="35"/>
            <c:invertIfNegative val="0"/>
            <c:bubble3D val="0"/>
            <c:spPr>
              <a:solidFill>
                <a:srgbClr val="E63900">
                  <a:alpha val="60000"/>
                </a:srgbClr>
              </a:solidFill>
              <a:ln>
                <a:noFill/>
              </a:ln>
              <a:effectLst/>
            </c:spPr>
            <c:extLst>
              <c:ext xmlns:c16="http://schemas.microsoft.com/office/drawing/2014/chart" uri="{C3380CC4-5D6E-409C-BE32-E72D297353CC}">
                <c16:uniqueId val="{0000009C-6C49-4458-8FFE-11A7DB0082F9}"/>
              </c:ext>
            </c:extLst>
          </c:dPt>
          <c:dPt>
            <c:idx val="37"/>
            <c:invertIfNegative val="0"/>
            <c:bubble3D val="0"/>
            <c:spPr>
              <a:solidFill>
                <a:srgbClr val="E63900">
                  <a:alpha val="60000"/>
                </a:srgbClr>
              </a:solidFill>
              <a:ln>
                <a:noFill/>
              </a:ln>
              <a:effectLst/>
            </c:spPr>
            <c:extLst>
              <c:ext xmlns:c16="http://schemas.microsoft.com/office/drawing/2014/chart" uri="{C3380CC4-5D6E-409C-BE32-E72D297353CC}">
                <c16:uniqueId val="{0000009E-6C49-4458-8FFE-11A7DB0082F9}"/>
              </c:ext>
            </c:extLst>
          </c:dPt>
          <c:dPt>
            <c:idx val="39"/>
            <c:invertIfNegative val="0"/>
            <c:bubble3D val="0"/>
            <c:spPr>
              <a:solidFill>
                <a:srgbClr val="E63900">
                  <a:alpha val="60000"/>
                </a:srgbClr>
              </a:solidFill>
              <a:ln>
                <a:noFill/>
              </a:ln>
              <a:effectLst/>
            </c:spPr>
            <c:extLst>
              <c:ext xmlns:c16="http://schemas.microsoft.com/office/drawing/2014/chart" uri="{C3380CC4-5D6E-409C-BE32-E72D297353CC}">
                <c16:uniqueId val="{000000A0-6C49-4458-8FFE-11A7DB0082F9}"/>
              </c:ext>
            </c:extLst>
          </c:dPt>
          <c:dPt>
            <c:idx val="41"/>
            <c:invertIfNegative val="0"/>
            <c:bubble3D val="0"/>
            <c:spPr>
              <a:solidFill>
                <a:srgbClr val="E63900">
                  <a:alpha val="60000"/>
                </a:srgbClr>
              </a:solidFill>
              <a:ln>
                <a:noFill/>
              </a:ln>
              <a:effectLst/>
            </c:spPr>
            <c:extLst>
              <c:ext xmlns:c16="http://schemas.microsoft.com/office/drawing/2014/chart" uri="{C3380CC4-5D6E-409C-BE32-E72D297353CC}">
                <c16:uniqueId val="{000000A2-6C49-4458-8FFE-11A7DB0082F9}"/>
              </c:ext>
            </c:extLst>
          </c:dPt>
          <c:dPt>
            <c:idx val="43"/>
            <c:invertIfNegative val="0"/>
            <c:bubble3D val="0"/>
            <c:spPr>
              <a:solidFill>
                <a:srgbClr val="E63900">
                  <a:alpha val="60000"/>
                </a:srgbClr>
              </a:solidFill>
              <a:ln>
                <a:noFill/>
              </a:ln>
              <a:effectLst/>
            </c:spPr>
            <c:extLst>
              <c:ext xmlns:c16="http://schemas.microsoft.com/office/drawing/2014/chart" uri="{C3380CC4-5D6E-409C-BE32-E72D297353CC}">
                <c16:uniqueId val="{000000A4-6C49-4458-8FFE-11A7DB0082F9}"/>
              </c:ext>
            </c:extLst>
          </c:dPt>
          <c:dPt>
            <c:idx val="45"/>
            <c:invertIfNegative val="0"/>
            <c:bubble3D val="0"/>
            <c:spPr>
              <a:solidFill>
                <a:srgbClr val="E63900">
                  <a:alpha val="60000"/>
                </a:srgbClr>
              </a:solidFill>
              <a:ln>
                <a:noFill/>
              </a:ln>
              <a:effectLst/>
            </c:spPr>
            <c:extLst>
              <c:ext xmlns:c16="http://schemas.microsoft.com/office/drawing/2014/chart" uri="{C3380CC4-5D6E-409C-BE32-E72D297353CC}">
                <c16:uniqueId val="{000000A6-6C49-4458-8FFE-11A7DB0082F9}"/>
              </c:ext>
            </c:extLst>
          </c:dPt>
          <c:dPt>
            <c:idx val="47"/>
            <c:invertIfNegative val="0"/>
            <c:bubble3D val="0"/>
            <c:spPr>
              <a:solidFill>
                <a:srgbClr val="E63900">
                  <a:alpha val="60000"/>
                </a:srgbClr>
              </a:solidFill>
              <a:ln>
                <a:noFill/>
              </a:ln>
              <a:effectLst/>
            </c:spPr>
            <c:extLst>
              <c:ext xmlns:c16="http://schemas.microsoft.com/office/drawing/2014/chart" uri="{C3380CC4-5D6E-409C-BE32-E72D297353CC}">
                <c16:uniqueId val="{000000A8-6C49-4458-8FFE-11A7DB0082F9}"/>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0AA-6C49-4458-8FFE-11A7DB0082F9}"/>
              </c:ext>
            </c:extLst>
          </c:dPt>
          <c:dPt>
            <c:idx val="54"/>
            <c:invertIfNegative val="0"/>
            <c:bubble3D val="0"/>
            <c:spPr>
              <a:solidFill>
                <a:srgbClr val="E63900">
                  <a:alpha val="60000"/>
                </a:srgbClr>
              </a:solidFill>
              <a:ln>
                <a:noFill/>
              </a:ln>
              <a:effectLst/>
            </c:spPr>
            <c:extLst>
              <c:ext xmlns:c16="http://schemas.microsoft.com/office/drawing/2014/chart" uri="{C3380CC4-5D6E-409C-BE32-E72D297353CC}">
                <c16:uniqueId val="{000000AC-6C49-4458-8FFE-11A7DB0082F9}"/>
              </c:ext>
            </c:extLst>
          </c:dPt>
          <c:dPt>
            <c:idx val="56"/>
            <c:invertIfNegative val="0"/>
            <c:bubble3D val="0"/>
            <c:spPr>
              <a:solidFill>
                <a:srgbClr val="E63900">
                  <a:alpha val="60000"/>
                </a:srgbClr>
              </a:solidFill>
              <a:ln>
                <a:noFill/>
              </a:ln>
              <a:effectLst/>
            </c:spPr>
            <c:extLst>
              <c:ext xmlns:c16="http://schemas.microsoft.com/office/drawing/2014/chart" uri="{C3380CC4-5D6E-409C-BE32-E72D297353CC}">
                <c16:uniqueId val="{000000AE-6C49-4458-8FFE-11A7DB0082F9}"/>
              </c:ext>
            </c:extLst>
          </c:dPt>
          <c:dPt>
            <c:idx val="58"/>
            <c:invertIfNegative val="0"/>
            <c:bubble3D val="0"/>
            <c:spPr>
              <a:solidFill>
                <a:srgbClr val="E63900">
                  <a:alpha val="60000"/>
                </a:srgbClr>
              </a:solidFill>
              <a:ln>
                <a:noFill/>
              </a:ln>
              <a:effectLst/>
            </c:spPr>
            <c:extLst>
              <c:ext xmlns:c16="http://schemas.microsoft.com/office/drawing/2014/chart" uri="{C3380CC4-5D6E-409C-BE32-E72D297353CC}">
                <c16:uniqueId val="{000000B0-6C49-4458-8FFE-11A7DB0082F9}"/>
              </c:ext>
            </c:extLst>
          </c:dPt>
          <c:dPt>
            <c:idx val="60"/>
            <c:invertIfNegative val="0"/>
            <c:bubble3D val="0"/>
            <c:spPr>
              <a:solidFill>
                <a:srgbClr val="E63900">
                  <a:alpha val="60000"/>
                </a:srgbClr>
              </a:solidFill>
              <a:ln>
                <a:noFill/>
              </a:ln>
              <a:effectLst/>
            </c:spPr>
            <c:extLst>
              <c:ext xmlns:c16="http://schemas.microsoft.com/office/drawing/2014/chart" uri="{C3380CC4-5D6E-409C-BE32-E72D297353CC}">
                <c16:uniqueId val="{000000B2-6C49-4458-8FFE-11A7DB0082F9}"/>
              </c:ext>
            </c:extLst>
          </c:dPt>
          <c:dPt>
            <c:idx val="62"/>
            <c:invertIfNegative val="0"/>
            <c:bubble3D val="0"/>
            <c:spPr>
              <a:solidFill>
                <a:srgbClr val="E63900">
                  <a:alpha val="60000"/>
                </a:srgbClr>
              </a:solidFill>
              <a:ln>
                <a:noFill/>
              </a:ln>
              <a:effectLst/>
            </c:spPr>
            <c:extLst>
              <c:ext xmlns:c16="http://schemas.microsoft.com/office/drawing/2014/chart" uri="{C3380CC4-5D6E-409C-BE32-E72D297353CC}">
                <c16:uniqueId val="{000000B4-6C49-4458-8FFE-11A7DB0082F9}"/>
              </c:ext>
            </c:extLst>
          </c:dPt>
          <c:dPt>
            <c:idx val="64"/>
            <c:invertIfNegative val="0"/>
            <c:bubble3D val="0"/>
            <c:spPr>
              <a:solidFill>
                <a:srgbClr val="E63900">
                  <a:alpha val="60000"/>
                </a:srgbClr>
              </a:solidFill>
              <a:ln>
                <a:noFill/>
              </a:ln>
              <a:effectLst/>
            </c:spPr>
            <c:extLst>
              <c:ext xmlns:c16="http://schemas.microsoft.com/office/drawing/2014/chart" uri="{C3380CC4-5D6E-409C-BE32-E72D297353CC}">
                <c16:uniqueId val="{000000B6-6C49-4458-8FFE-11A7DB0082F9}"/>
              </c:ext>
            </c:extLst>
          </c:dPt>
          <c:dPt>
            <c:idx val="66"/>
            <c:invertIfNegative val="0"/>
            <c:bubble3D val="0"/>
            <c:spPr>
              <a:solidFill>
                <a:srgbClr val="E63900">
                  <a:alpha val="60000"/>
                </a:srgbClr>
              </a:solidFill>
              <a:ln>
                <a:noFill/>
              </a:ln>
              <a:effectLst/>
            </c:spPr>
            <c:extLst>
              <c:ext xmlns:c16="http://schemas.microsoft.com/office/drawing/2014/chart" uri="{C3380CC4-5D6E-409C-BE32-E72D297353CC}">
                <c16:uniqueId val="{000000B8-6C49-4458-8FFE-11A7DB0082F9}"/>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0BA-6C49-4458-8FFE-11A7DB0082F9}"/>
              </c:ext>
            </c:extLst>
          </c:dPt>
          <c:dPt>
            <c:idx val="73"/>
            <c:invertIfNegative val="0"/>
            <c:bubble3D val="0"/>
            <c:spPr>
              <a:solidFill>
                <a:srgbClr val="E63900">
                  <a:alpha val="60000"/>
                </a:srgbClr>
              </a:solidFill>
              <a:ln>
                <a:noFill/>
              </a:ln>
              <a:effectLst/>
            </c:spPr>
            <c:extLst>
              <c:ext xmlns:c16="http://schemas.microsoft.com/office/drawing/2014/chart" uri="{C3380CC4-5D6E-409C-BE32-E72D297353CC}">
                <c16:uniqueId val="{000000BC-6C49-4458-8FFE-11A7DB0082F9}"/>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0BE-6C49-4458-8FFE-11A7DB0082F9}"/>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0C0-6C49-4458-8FFE-11A7DB0082F9}"/>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0C2-6C49-4458-8FFE-11A7DB0082F9}"/>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0C4-6C49-4458-8FFE-11A7DB0082F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'F01'!$A$118:$C$151</c15:sqref>
                  </c15:fullRef>
                </c:ext>
              </c:extLst>
              <c:f>('F01'!$A$122:$C$124,'F01'!$A$129:$C$131,'F01'!$A$136:$C$138,'F01'!$A$143:$C$151)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'F01'!$E$118:$E$151</c15:sqref>
                  </c15:fullRef>
                </c:ext>
              </c:extLst>
              <c:f>('F01'!$E$122:$E$124,'F01'!$E$129:$E$131,'F01'!$E$136:$E$138,'F01'!$E$143:$E$151)</c:f>
              <c:numCache>
                <c:formatCode>0;;;</c:formatCode>
                <c:ptCount val="18"/>
                <c:pt idx="0">
                  <c:v>0</c:v>
                </c:pt>
                <c:pt idx="1">
                  <c:v>10</c:v>
                </c:pt>
                <c:pt idx="3">
                  <c:v>7.1428571428571432</c:v>
                </c:pt>
                <c:pt idx="4">
                  <c:v>0</c:v>
                </c:pt>
                <c:pt idx="6">
                  <c:v>13.157894736842104</c:v>
                </c:pt>
                <c:pt idx="7">
                  <c:v>17.647058823529413</c:v>
                </c:pt>
                <c:pt idx="9">
                  <c:v>14.189189189189189</c:v>
                </c:pt>
                <c:pt idx="10">
                  <c:v>14.615384615384615</c:v>
                </c:pt>
                <c:pt idx="12">
                  <c:v>15.555555555555555</c:v>
                </c:pt>
                <c:pt idx="13">
                  <c:v>16.666666666666668</c:v>
                </c:pt>
                <c:pt idx="14">
                  <c:v>9.0163934426229506</c:v>
                </c:pt>
                <c:pt idx="15">
                  <c:v>11.111111111111111</c:v>
                </c:pt>
                <c:pt idx="16">
                  <c:v>12.162162162162161</c:v>
                </c:pt>
                <c:pt idx="17">
                  <c:v>13.541666666666666</c:v>
                </c:pt>
              </c:numCache>
            </c:numRef>
          </c:val>
          <c:extLst xmlns:c15="http://schemas.microsoft.com/office/drawing/2012/chart">
            <c:ext xmlns:c15="http://schemas.microsoft.com/office/drawing/2012/chart" uri="{02D57815-91ED-43cb-92C2-25804820EDAC}">
              <c15:categoryFilterExceptions>
                <c15:categoryFilterException>
                  <c15:sqref>'F01'!$E$118</c15:sqref>
                  <c15:spPr xmlns:c15="http://schemas.microsoft.com/office/drawing/2012/chart">
                    <a:solidFill>
                      <a:srgbClr val="E63900"/>
                    </a:solidFill>
                    <a:ln>
                      <a:noFill/>
                    </a:ln>
                    <a:effectLst/>
                  </c15:spPr>
                  <c15:invertIfNegative val="0"/>
                  <c15:bubble3D val="0"/>
                </c15:categoryFilterException>
                <c15:categoryFilterException>
                  <c15:sqref>'F01'!$E$120</c15:sqref>
                  <c15:spPr xmlns:c15="http://schemas.microsoft.com/office/drawing/2012/chart">
                    <a:solidFill>
                      <a:srgbClr val="E63900"/>
                    </a:solidFill>
                    <a:ln>
                      <a:noFill/>
                    </a:ln>
                    <a:effectLst/>
                  </c15:spPr>
                  <c15:invertIfNegative val="0"/>
                  <c15:bubble3D val="0"/>
                </c15:categoryFilterException>
                <c15:categoryFilterException>
                  <c15:sqref>'F01'!$E$125</c15:sqref>
                  <c15:spPr xmlns:c15="http://schemas.microsoft.com/office/drawing/2012/chart">
                    <a:solidFill>
                      <a:srgbClr val="E63900"/>
                    </a:solidFill>
                    <a:ln>
                      <a:noFill/>
                    </a:ln>
                    <a:effectLst/>
                  </c15:spPr>
                  <c15:invertIfNegative val="0"/>
                  <c15:bubble3D val="0"/>
                </c15:categoryFilterException>
                <c15:categoryFilterException>
                  <c15:sqref>'F01'!$E$127</c15:sqref>
                  <c15:spPr xmlns:c15="http://schemas.microsoft.com/office/drawing/2012/chart">
                    <a:solidFill>
                      <a:srgbClr val="E63900"/>
                    </a:solidFill>
                    <a:ln>
                      <a:noFill/>
                    </a:ln>
                    <a:effectLst/>
                  </c15:spPr>
                  <c15:invertIfNegative val="0"/>
                  <c15:bubble3D val="0"/>
                </c15:categoryFilterException>
                <c15:categoryFilterException>
                  <c15:sqref>'F01'!$E$132</c15:sqref>
                  <c15:spPr xmlns:c15="http://schemas.microsoft.com/office/drawing/2012/chart">
                    <a:solidFill>
                      <a:srgbClr val="E63900"/>
                    </a:solidFill>
                    <a:ln>
                      <a:noFill/>
                    </a:ln>
                    <a:effectLst/>
                  </c15:spPr>
                  <c15:invertIfNegative val="0"/>
                  <c15:bubble3D val="0"/>
                </c15:categoryFilterException>
                <c15:categoryFilterException>
                  <c15:sqref>'F01'!$E$134</c15:sqref>
                  <c15:spPr xmlns:c15="http://schemas.microsoft.com/office/drawing/2012/chart">
                    <a:solidFill>
                      <a:srgbClr val="E63900"/>
                    </a:solidFill>
                    <a:ln>
                      <a:noFill/>
                    </a:ln>
                    <a:effectLst/>
                  </c15:spPr>
                  <c15:invertIfNegative val="0"/>
                  <c15:bubble3D val="0"/>
                </c15:categoryFilterException>
                <c15:categoryFilterException>
                  <c15:sqref>'F01'!$E$139</c15:sqref>
                  <c15:spPr xmlns:c15="http://schemas.microsoft.com/office/drawing/2012/chart">
                    <a:solidFill>
                      <a:srgbClr val="E63900"/>
                    </a:solidFill>
                    <a:ln>
                      <a:noFill/>
                    </a:ln>
                    <a:effectLst/>
                  </c15:spPr>
                  <c15:invertIfNegative val="0"/>
                  <c15:bubble3D val="0"/>
                </c15:categoryFilterException>
                <c15:categoryFilterException>
                  <c15:sqref>'F01'!$E$141</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0C5-6C49-4458-8FFE-11A7DB0082F9}"/>
            </c:ext>
          </c:extLst>
        </c:ser>
        <c:ser>
          <c:idx val="1"/>
          <c:order val="2"/>
          <c:tx>
            <c:strRef>
              <c:f>'F01'!$F$117</c:f>
              <c:strCache>
                <c:ptCount val="1"/>
                <c:pt idx="0">
                  <c:v>Jag tänker inte på det</c:v>
                </c:pt>
              </c:strCache>
            </c:strRef>
          </c:tx>
          <c:spPr>
            <a:solidFill>
              <a:srgbClr val="9F9F9F">
                <a:alpha val="60000"/>
              </a:srgbClr>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CB-6C49-4458-8FFE-11A7DB0082F9}"/>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CD-6C49-4458-8FFE-11A7DB0082F9}"/>
              </c:ext>
            </c:extLst>
          </c:dPt>
          <c:dPt>
            <c:idx val="2"/>
            <c:invertIfNegative val="0"/>
            <c:bubble3D val="0"/>
            <c:spPr>
              <a:solidFill>
                <a:srgbClr val="9F9F9F">
                  <a:alpha val="60000"/>
                </a:srgbClr>
              </a:solidFill>
              <a:ln>
                <a:noFill/>
              </a:ln>
              <a:effectLst/>
            </c:spPr>
            <c:extLst>
              <c:ext xmlns:c16="http://schemas.microsoft.com/office/drawing/2014/chart" uri="{C3380CC4-5D6E-409C-BE32-E72D297353CC}">
                <c16:uniqueId val="{000000CF-6C49-4458-8FFE-11A7DB0082F9}"/>
              </c:ext>
            </c:extLst>
          </c:dPt>
          <c:dPt>
            <c:idx val="3"/>
            <c:invertIfNegative val="0"/>
            <c:bubble3D val="0"/>
            <c:spPr>
              <a:solidFill>
                <a:srgbClr val="9F9F9F"/>
              </a:solidFill>
              <a:ln>
                <a:noFill/>
              </a:ln>
              <a:effectLst/>
            </c:spPr>
            <c:extLst>
              <c:ext xmlns:c16="http://schemas.microsoft.com/office/drawing/2014/chart" uri="{C3380CC4-5D6E-409C-BE32-E72D297353CC}">
                <c16:uniqueId val="{000000D5-6C49-4458-8FFE-11A7DB0082F9}"/>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D7-6C49-4458-8FFE-11A7DB0082F9}"/>
              </c:ext>
            </c:extLst>
          </c:dPt>
          <c:dPt>
            <c:idx val="6"/>
            <c:invertIfNegative val="0"/>
            <c:bubble3D val="0"/>
            <c:spPr>
              <a:solidFill>
                <a:srgbClr val="9F9F9F"/>
              </a:solidFill>
              <a:ln>
                <a:noFill/>
              </a:ln>
              <a:effectLst/>
            </c:spPr>
            <c:extLst>
              <c:ext xmlns:c16="http://schemas.microsoft.com/office/drawing/2014/chart" uri="{C3380CC4-5D6E-409C-BE32-E72D297353CC}">
                <c16:uniqueId val="{000000DD-6C49-4458-8FFE-11A7DB0082F9}"/>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DF-6C49-4458-8FFE-11A7DB0082F9}"/>
              </c:ext>
            </c:extLst>
          </c:dPt>
          <c:dPt>
            <c:idx val="8"/>
            <c:invertIfNegative val="0"/>
            <c:bubble3D val="0"/>
            <c:spPr>
              <a:solidFill>
                <a:srgbClr val="9F9F9F">
                  <a:alpha val="50000"/>
                </a:srgbClr>
              </a:solidFill>
              <a:ln>
                <a:noFill/>
              </a:ln>
              <a:effectLst/>
            </c:spPr>
            <c:extLst>
              <c:ext xmlns:c16="http://schemas.microsoft.com/office/drawing/2014/chart" uri="{C3380CC4-5D6E-409C-BE32-E72D297353CC}">
                <c16:uniqueId val="{000000E1-6C49-4458-8FFE-11A7DB0082F9}"/>
              </c:ext>
            </c:extLst>
          </c:dPt>
          <c:dPt>
            <c:idx val="9"/>
            <c:invertIfNegative val="0"/>
            <c:bubble3D val="0"/>
            <c:spPr>
              <a:solidFill>
                <a:srgbClr val="9F9F9F"/>
              </a:solidFill>
              <a:ln>
                <a:noFill/>
              </a:ln>
              <a:effectLst/>
            </c:spPr>
            <c:extLst>
              <c:ext xmlns:c16="http://schemas.microsoft.com/office/drawing/2014/chart" uri="{C3380CC4-5D6E-409C-BE32-E72D297353CC}">
                <c16:uniqueId val="{000000E7-6C49-4458-8FFE-11A7DB0082F9}"/>
              </c:ext>
            </c:extLst>
          </c:dPt>
          <c:dPt>
            <c:idx val="10"/>
            <c:invertIfNegative val="0"/>
            <c:bubble3D val="0"/>
            <c:spPr>
              <a:solidFill>
                <a:srgbClr val="9F9F9F">
                  <a:alpha val="50000"/>
                </a:srgbClr>
              </a:solidFill>
              <a:ln>
                <a:noFill/>
              </a:ln>
              <a:effectLst/>
            </c:spPr>
            <c:extLst>
              <c:ext xmlns:c16="http://schemas.microsoft.com/office/drawing/2014/chart" uri="{C3380CC4-5D6E-409C-BE32-E72D297353CC}">
                <c16:uniqueId val="{000000E9-6C49-4458-8FFE-11A7DB0082F9}"/>
              </c:ext>
            </c:extLst>
          </c:dPt>
          <c:dPt>
            <c:idx val="12"/>
            <c:invertIfNegative val="0"/>
            <c:bubble3D val="0"/>
            <c:spPr>
              <a:solidFill>
                <a:srgbClr val="9F9F9F"/>
              </a:solidFill>
              <a:ln>
                <a:noFill/>
              </a:ln>
              <a:effectLst/>
            </c:spPr>
            <c:extLst>
              <c:ext xmlns:c16="http://schemas.microsoft.com/office/drawing/2014/chart" uri="{C3380CC4-5D6E-409C-BE32-E72D297353CC}">
                <c16:uniqueId val="{000000EB-6C49-4458-8FFE-11A7DB0082F9}"/>
              </c:ext>
            </c:extLst>
          </c:dPt>
          <c:dPt>
            <c:idx val="13"/>
            <c:invertIfNegative val="0"/>
            <c:bubble3D val="0"/>
            <c:spPr>
              <a:solidFill>
                <a:srgbClr val="9F9F9F">
                  <a:alpha val="50000"/>
                </a:srgbClr>
              </a:solidFill>
              <a:ln>
                <a:noFill/>
              </a:ln>
              <a:effectLst/>
            </c:spPr>
            <c:extLst>
              <c:ext xmlns:c16="http://schemas.microsoft.com/office/drawing/2014/chart" uri="{C3380CC4-5D6E-409C-BE32-E72D297353CC}">
                <c16:uniqueId val="{000000ED-6C49-4458-8FFE-11A7DB0082F9}"/>
              </c:ext>
            </c:extLst>
          </c:dPt>
          <c:dPt>
            <c:idx val="14"/>
            <c:invertIfNegative val="0"/>
            <c:bubble3D val="0"/>
            <c:spPr>
              <a:solidFill>
                <a:srgbClr val="9F9F9F"/>
              </a:solidFill>
              <a:ln>
                <a:noFill/>
              </a:ln>
              <a:effectLst/>
            </c:spPr>
            <c:extLst>
              <c:ext xmlns:c16="http://schemas.microsoft.com/office/drawing/2014/chart" uri="{C3380CC4-5D6E-409C-BE32-E72D297353CC}">
                <c16:uniqueId val="{000000EF-6C49-4458-8FFE-11A7DB0082F9}"/>
              </c:ext>
            </c:extLst>
          </c:dPt>
          <c:dPt>
            <c:idx val="15"/>
            <c:invertIfNegative val="0"/>
            <c:bubble3D val="0"/>
            <c:spPr>
              <a:solidFill>
                <a:srgbClr val="9F9F9F">
                  <a:alpha val="50000"/>
                </a:srgbClr>
              </a:solidFill>
              <a:ln>
                <a:noFill/>
              </a:ln>
              <a:effectLst/>
            </c:spPr>
            <c:extLst>
              <c:ext xmlns:c16="http://schemas.microsoft.com/office/drawing/2014/chart" uri="{C3380CC4-5D6E-409C-BE32-E72D297353CC}">
                <c16:uniqueId val="{000000F1-6C49-4458-8FFE-11A7DB0082F9}"/>
              </c:ext>
            </c:extLst>
          </c:dPt>
          <c:dPt>
            <c:idx val="16"/>
            <c:invertIfNegative val="0"/>
            <c:bubble3D val="0"/>
            <c:spPr>
              <a:solidFill>
                <a:srgbClr val="9F9F9F"/>
              </a:solidFill>
              <a:ln>
                <a:noFill/>
              </a:ln>
              <a:effectLst/>
            </c:spPr>
            <c:extLst>
              <c:ext xmlns:c16="http://schemas.microsoft.com/office/drawing/2014/chart" uri="{C3380CC4-5D6E-409C-BE32-E72D297353CC}">
                <c16:uniqueId val="{000000F3-6C49-4458-8FFE-11A7DB0082F9}"/>
              </c:ext>
            </c:extLst>
          </c:dPt>
          <c:dPt>
            <c:idx val="17"/>
            <c:invertIfNegative val="0"/>
            <c:bubble3D val="0"/>
            <c:spPr>
              <a:solidFill>
                <a:srgbClr val="9F9F9F">
                  <a:alpha val="50000"/>
                </a:srgbClr>
              </a:solidFill>
              <a:ln>
                <a:noFill/>
              </a:ln>
              <a:effectLst/>
            </c:spPr>
            <c:extLst>
              <c:ext xmlns:c16="http://schemas.microsoft.com/office/drawing/2014/chart" uri="{C3380CC4-5D6E-409C-BE32-E72D297353CC}">
                <c16:uniqueId val="{000000F5-6C49-4458-8FFE-11A7DB0082F9}"/>
              </c:ext>
            </c:extLst>
          </c:dPt>
          <c:dPt>
            <c:idx val="19"/>
            <c:invertIfNegative val="0"/>
            <c:bubble3D val="0"/>
            <c:spPr>
              <a:solidFill>
                <a:srgbClr val="9F9F9F">
                  <a:alpha val="60000"/>
                </a:srgbClr>
              </a:solidFill>
              <a:ln>
                <a:noFill/>
              </a:ln>
              <a:effectLst/>
            </c:spPr>
            <c:extLst>
              <c:ext xmlns:c16="http://schemas.microsoft.com/office/drawing/2014/chart" uri="{C3380CC4-5D6E-409C-BE32-E72D297353CC}">
                <c16:uniqueId val="{000000F7-6C49-4458-8FFE-11A7DB0082F9}"/>
              </c:ext>
            </c:extLst>
          </c:dPt>
          <c:dPt>
            <c:idx val="21"/>
            <c:invertIfNegative val="0"/>
            <c:bubble3D val="0"/>
            <c:spPr>
              <a:solidFill>
                <a:srgbClr val="9F9F9F">
                  <a:alpha val="60000"/>
                </a:srgbClr>
              </a:solidFill>
              <a:ln>
                <a:noFill/>
              </a:ln>
              <a:effectLst/>
            </c:spPr>
            <c:extLst>
              <c:ext xmlns:c16="http://schemas.microsoft.com/office/drawing/2014/chart" uri="{C3380CC4-5D6E-409C-BE32-E72D297353CC}">
                <c16:uniqueId val="{000000F9-6C49-4458-8FFE-11A7DB0082F9}"/>
              </c:ext>
            </c:extLst>
          </c:dPt>
          <c:dPt>
            <c:idx val="23"/>
            <c:invertIfNegative val="0"/>
            <c:bubble3D val="0"/>
            <c:spPr>
              <a:solidFill>
                <a:srgbClr val="9F9F9F">
                  <a:alpha val="60000"/>
                </a:srgbClr>
              </a:solidFill>
              <a:ln>
                <a:noFill/>
              </a:ln>
              <a:effectLst/>
            </c:spPr>
            <c:extLst>
              <c:ext xmlns:c16="http://schemas.microsoft.com/office/drawing/2014/chart" uri="{C3380CC4-5D6E-409C-BE32-E72D297353CC}">
                <c16:uniqueId val="{000000FB-6C49-4458-8FFE-11A7DB0082F9}"/>
              </c:ext>
            </c:extLst>
          </c:dPt>
          <c:dPt>
            <c:idx val="25"/>
            <c:invertIfNegative val="0"/>
            <c:bubble3D val="0"/>
            <c:spPr>
              <a:solidFill>
                <a:srgbClr val="9F9F9F">
                  <a:alpha val="60000"/>
                </a:srgbClr>
              </a:solidFill>
              <a:ln>
                <a:noFill/>
              </a:ln>
              <a:effectLst/>
            </c:spPr>
            <c:extLst>
              <c:ext xmlns:c16="http://schemas.microsoft.com/office/drawing/2014/chart" uri="{C3380CC4-5D6E-409C-BE32-E72D297353CC}">
                <c16:uniqueId val="{000000FD-6C49-4458-8FFE-11A7DB0082F9}"/>
              </c:ext>
            </c:extLst>
          </c:dPt>
          <c:dPt>
            <c:idx val="27"/>
            <c:invertIfNegative val="0"/>
            <c:bubble3D val="0"/>
            <c:spPr>
              <a:solidFill>
                <a:srgbClr val="9F9F9F">
                  <a:alpha val="60000"/>
                </a:srgbClr>
              </a:solidFill>
              <a:ln>
                <a:noFill/>
              </a:ln>
              <a:effectLst/>
            </c:spPr>
            <c:extLst>
              <c:ext xmlns:c16="http://schemas.microsoft.com/office/drawing/2014/chart" uri="{C3380CC4-5D6E-409C-BE32-E72D297353CC}">
                <c16:uniqueId val="{000000FF-6C49-4458-8FFE-11A7DB0082F9}"/>
              </c:ext>
            </c:extLst>
          </c:dPt>
          <c:dPt>
            <c:idx val="29"/>
            <c:invertIfNegative val="0"/>
            <c:bubble3D val="0"/>
            <c:spPr>
              <a:solidFill>
                <a:srgbClr val="9F9F9F">
                  <a:alpha val="60000"/>
                </a:srgbClr>
              </a:solidFill>
              <a:ln>
                <a:noFill/>
              </a:ln>
              <a:effectLst/>
            </c:spPr>
            <c:extLst>
              <c:ext xmlns:c16="http://schemas.microsoft.com/office/drawing/2014/chart" uri="{C3380CC4-5D6E-409C-BE32-E72D297353CC}">
                <c16:uniqueId val="{00000101-6C49-4458-8FFE-11A7DB0082F9}"/>
              </c:ext>
            </c:extLst>
          </c:dPt>
          <c:dPt>
            <c:idx val="31"/>
            <c:invertIfNegative val="0"/>
            <c:bubble3D val="0"/>
            <c:spPr>
              <a:solidFill>
                <a:srgbClr val="9F9F9F">
                  <a:alpha val="60000"/>
                </a:srgbClr>
              </a:solidFill>
              <a:ln>
                <a:noFill/>
              </a:ln>
              <a:effectLst/>
            </c:spPr>
            <c:extLst>
              <c:ext xmlns:c16="http://schemas.microsoft.com/office/drawing/2014/chart" uri="{C3380CC4-5D6E-409C-BE32-E72D297353CC}">
                <c16:uniqueId val="{00000103-6C49-4458-8FFE-11A7DB0082F9}"/>
              </c:ext>
            </c:extLst>
          </c:dPt>
          <c:dPt>
            <c:idx val="33"/>
            <c:invertIfNegative val="0"/>
            <c:bubble3D val="0"/>
            <c:spPr>
              <a:solidFill>
                <a:srgbClr val="9F9F9F">
                  <a:alpha val="60000"/>
                </a:srgbClr>
              </a:solidFill>
              <a:ln>
                <a:noFill/>
              </a:ln>
              <a:effectLst/>
            </c:spPr>
            <c:extLst>
              <c:ext xmlns:c16="http://schemas.microsoft.com/office/drawing/2014/chart" uri="{C3380CC4-5D6E-409C-BE32-E72D297353CC}">
                <c16:uniqueId val="{00000105-6C49-4458-8FFE-11A7DB0082F9}"/>
              </c:ext>
            </c:extLst>
          </c:dPt>
          <c:dPt>
            <c:idx val="35"/>
            <c:invertIfNegative val="0"/>
            <c:bubble3D val="0"/>
            <c:spPr>
              <a:solidFill>
                <a:srgbClr val="9F9F9F">
                  <a:alpha val="60000"/>
                </a:srgbClr>
              </a:solidFill>
              <a:ln>
                <a:noFill/>
              </a:ln>
              <a:effectLst/>
            </c:spPr>
            <c:extLst>
              <c:ext xmlns:c16="http://schemas.microsoft.com/office/drawing/2014/chart" uri="{C3380CC4-5D6E-409C-BE32-E72D297353CC}">
                <c16:uniqueId val="{00000107-6C49-4458-8FFE-11A7DB0082F9}"/>
              </c:ext>
            </c:extLst>
          </c:dPt>
          <c:dPt>
            <c:idx val="37"/>
            <c:invertIfNegative val="0"/>
            <c:bubble3D val="0"/>
            <c:spPr>
              <a:solidFill>
                <a:srgbClr val="9F9F9F">
                  <a:alpha val="60000"/>
                </a:srgbClr>
              </a:solidFill>
              <a:ln>
                <a:noFill/>
              </a:ln>
              <a:effectLst/>
            </c:spPr>
            <c:extLst>
              <c:ext xmlns:c16="http://schemas.microsoft.com/office/drawing/2014/chart" uri="{C3380CC4-5D6E-409C-BE32-E72D297353CC}">
                <c16:uniqueId val="{00000109-6C49-4458-8FFE-11A7DB0082F9}"/>
              </c:ext>
            </c:extLst>
          </c:dPt>
          <c:dPt>
            <c:idx val="39"/>
            <c:invertIfNegative val="0"/>
            <c:bubble3D val="0"/>
            <c:spPr>
              <a:solidFill>
                <a:srgbClr val="9F9F9F">
                  <a:alpha val="60000"/>
                </a:srgbClr>
              </a:solidFill>
              <a:ln>
                <a:noFill/>
              </a:ln>
              <a:effectLst/>
            </c:spPr>
            <c:extLst>
              <c:ext xmlns:c16="http://schemas.microsoft.com/office/drawing/2014/chart" uri="{C3380CC4-5D6E-409C-BE32-E72D297353CC}">
                <c16:uniqueId val="{0000010B-6C49-4458-8FFE-11A7DB0082F9}"/>
              </c:ext>
            </c:extLst>
          </c:dPt>
          <c:dPt>
            <c:idx val="41"/>
            <c:invertIfNegative val="0"/>
            <c:bubble3D val="0"/>
            <c:spPr>
              <a:solidFill>
                <a:srgbClr val="9F9F9F">
                  <a:alpha val="60000"/>
                </a:srgbClr>
              </a:solidFill>
              <a:ln>
                <a:noFill/>
              </a:ln>
              <a:effectLst/>
            </c:spPr>
            <c:extLst>
              <c:ext xmlns:c16="http://schemas.microsoft.com/office/drawing/2014/chart" uri="{C3380CC4-5D6E-409C-BE32-E72D297353CC}">
                <c16:uniqueId val="{0000010D-6C49-4458-8FFE-11A7DB0082F9}"/>
              </c:ext>
            </c:extLst>
          </c:dPt>
          <c:dPt>
            <c:idx val="43"/>
            <c:invertIfNegative val="0"/>
            <c:bubble3D val="0"/>
            <c:spPr>
              <a:solidFill>
                <a:srgbClr val="9F9F9F">
                  <a:alpha val="60000"/>
                </a:srgbClr>
              </a:solidFill>
              <a:ln>
                <a:noFill/>
              </a:ln>
              <a:effectLst/>
            </c:spPr>
            <c:extLst>
              <c:ext xmlns:c16="http://schemas.microsoft.com/office/drawing/2014/chart" uri="{C3380CC4-5D6E-409C-BE32-E72D297353CC}">
                <c16:uniqueId val="{0000010F-6C49-4458-8FFE-11A7DB0082F9}"/>
              </c:ext>
            </c:extLst>
          </c:dPt>
          <c:dPt>
            <c:idx val="45"/>
            <c:invertIfNegative val="0"/>
            <c:bubble3D val="0"/>
            <c:spPr>
              <a:solidFill>
                <a:srgbClr val="9F9F9F">
                  <a:alpha val="60000"/>
                </a:srgbClr>
              </a:solidFill>
              <a:ln>
                <a:noFill/>
              </a:ln>
              <a:effectLst/>
            </c:spPr>
            <c:extLst>
              <c:ext xmlns:c16="http://schemas.microsoft.com/office/drawing/2014/chart" uri="{C3380CC4-5D6E-409C-BE32-E72D297353CC}">
                <c16:uniqueId val="{00000111-6C49-4458-8FFE-11A7DB0082F9}"/>
              </c:ext>
            </c:extLst>
          </c:dPt>
          <c:dPt>
            <c:idx val="47"/>
            <c:invertIfNegative val="0"/>
            <c:bubble3D val="0"/>
            <c:spPr>
              <a:solidFill>
                <a:srgbClr val="9F9F9F">
                  <a:alpha val="60000"/>
                </a:srgbClr>
              </a:solidFill>
              <a:ln>
                <a:noFill/>
              </a:ln>
              <a:effectLst/>
            </c:spPr>
            <c:extLst>
              <c:ext xmlns:c16="http://schemas.microsoft.com/office/drawing/2014/chart" uri="{C3380CC4-5D6E-409C-BE32-E72D297353CC}">
                <c16:uniqueId val="{00000113-6C49-4458-8FFE-11A7DB0082F9}"/>
              </c:ext>
            </c:extLst>
          </c:dPt>
          <c:dPt>
            <c:idx val="50"/>
            <c:invertIfNegative val="0"/>
            <c:bubble3D val="0"/>
            <c:spPr>
              <a:solidFill>
                <a:srgbClr val="9F9F9F">
                  <a:alpha val="60000"/>
                </a:srgbClr>
              </a:solidFill>
              <a:ln>
                <a:noFill/>
              </a:ln>
              <a:effectLst/>
            </c:spPr>
            <c:extLst>
              <c:ext xmlns:c16="http://schemas.microsoft.com/office/drawing/2014/chart" uri="{C3380CC4-5D6E-409C-BE32-E72D297353CC}">
                <c16:uniqueId val="{00000115-6C49-4458-8FFE-11A7DB0082F9}"/>
              </c:ext>
            </c:extLst>
          </c:dPt>
          <c:dPt>
            <c:idx val="54"/>
            <c:invertIfNegative val="0"/>
            <c:bubble3D val="0"/>
            <c:spPr>
              <a:solidFill>
                <a:srgbClr val="9F9F9F">
                  <a:alpha val="60000"/>
                </a:srgbClr>
              </a:solidFill>
              <a:ln>
                <a:noFill/>
              </a:ln>
              <a:effectLst/>
            </c:spPr>
            <c:extLst>
              <c:ext xmlns:c16="http://schemas.microsoft.com/office/drawing/2014/chart" uri="{C3380CC4-5D6E-409C-BE32-E72D297353CC}">
                <c16:uniqueId val="{00000117-6C49-4458-8FFE-11A7DB0082F9}"/>
              </c:ext>
            </c:extLst>
          </c:dPt>
          <c:dPt>
            <c:idx val="56"/>
            <c:invertIfNegative val="0"/>
            <c:bubble3D val="0"/>
            <c:spPr>
              <a:solidFill>
                <a:srgbClr val="9F9F9F">
                  <a:alpha val="60000"/>
                </a:srgbClr>
              </a:solidFill>
              <a:ln>
                <a:noFill/>
              </a:ln>
              <a:effectLst/>
            </c:spPr>
            <c:extLst>
              <c:ext xmlns:c16="http://schemas.microsoft.com/office/drawing/2014/chart" uri="{C3380CC4-5D6E-409C-BE32-E72D297353CC}">
                <c16:uniqueId val="{00000119-6C49-4458-8FFE-11A7DB0082F9}"/>
              </c:ext>
            </c:extLst>
          </c:dPt>
          <c:dPt>
            <c:idx val="58"/>
            <c:invertIfNegative val="0"/>
            <c:bubble3D val="0"/>
            <c:spPr>
              <a:solidFill>
                <a:srgbClr val="9F9F9F">
                  <a:alpha val="60000"/>
                </a:srgbClr>
              </a:solidFill>
              <a:ln>
                <a:noFill/>
              </a:ln>
              <a:effectLst/>
            </c:spPr>
            <c:extLst>
              <c:ext xmlns:c16="http://schemas.microsoft.com/office/drawing/2014/chart" uri="{C3380CC4-5D6E-409C-BE32-E72D297353CC}">
                <c16:uniqueId val="{0000011B-6C49-4458-8FFE-11A7DB0082F9}"/>
              </c:ext>
            </c:extLst>
          </c:dPt>
          <c:dPt>
            <c:idx val="60"/>
            <c:invertIfNegative val="0"/>
            <c:bubble3D val="0"/>
            <c:spPr>
              <a:solidFill>
                <a:srgbClr val="9F9F9F">
                  <a:alpha val="60000"/>
                </a:srgbClr>
              </a:solidFill>
              <a:ln>
                <a:noFill/>
              </a:ln>
              <a:effectLst/>
            </c:spPr>
            <c:extLst>
              <c:ext xmlns:c16="http://schemas.microsoft.com/office/drawing/2014/chart" uri="{C3380CC4-5D6E-409C-BE32-E72D297353CC}">
                <c16:uniqueId val="{0000011D-6C49-4458-8FFE-11A7DB0082F9}"/>
              </c:ext>
            </c:extLst>
          </c:dPt>
          <c:dPt>
            <c:idx val="62"/>
            <c:invertIfNegative val="0"/>
            <c:bubble3D val="0"/>
            <c:spPr>
              <a:solidFill>
                <a:srgbClr val="9F9F9F">
                  <a:alpha val="60000"/>
                </a:srgbClr>
              </a:solidFill>
              <a:ln>
                <a:noFill/>
              </a:ln>
              <a:effectLst/>
            </c:spPr>
            <c:extLst>
              <c:ext xmlns:c16="http://schemas.microsoft.com/office/drawing/2014/chart" uri="{C3380CC4-5D6E-409C-BE32-E72D297353CC}">
                <c16:uniqueId val="{0000011F-6C49-4458-8FFE-11A7DB0082F9}"/>
              </c:ext>
            </c:extLst>
          </c:dPt>
          <c:dPt>
            <c:idx val="64"/>
            <c:invertIfNegative val="0"/>
            <c:bubble3D val="0"/>
            <c:spPr>
              <a:solidFill>
                <a:srgbClr val="9F9F9F">
                  <a:alpha val="60000"/>
                </a:srgbClr>
              </a:solidFill>
              <a:ln>
                <a:noFill/>
              </a:ln>
              <a:effectLst/>
            </c:spPr>
            <c:extLst>
              <c:ext xmlns:c16="http://schemas.microsoft.com/office/drawing/2014/chart" uri="{C3380CC4-5D6E-409C-BE32-E72D297353CC}">
                <c16:uniqueId val="{00000121-6C49-4458-8FFE-11A7DB0082F9}"/>
              </c:ext>
            </c:extLst>
          </c:dPt>
          <c:dPt>
            <c:idx val="66"/>
            <c:invertIfNegative val="0"/>
            <c:bubble3D val="0"/>
            <c:spPr>
              <a:solidFill>
                <a:srgbClr val="9F9F9F">
                  <a:alpha val="60000"/>
                </a:srgbClr>
              </a:solidFill>
              <a:ln>
                <a:noFill/>
              </a:ln>
              <a:effectLst/>
            </c:spPr>
            <c:extLst>
              <c:ext xmlns:c16="http://schemas.microsoft.com/office/drawing/2014/chart" uri="{C3380CC4-5D6E-409C-BE32-E72D297353CC}">
                <c16:uniqueId val="{00000123-6C49-4458-8FFE-11A7DB0082F9}"/>
              </c:ext>
            </c:extLst>
          </c:dPt>
          <c:dPt>
            <c:idx val="69"/>
            <c:invertIfNegative val="0"/>
            <c:bubble3D val="0"/>
            <c:spPr>
              <a:solidFill>
                <a:srgbClr val="9F9F9F">
                  <a:alpha val="60000"/>
                </a:srgbClr>
              </a:solidFill>
              <a:ln>
                <a:noFill/>
              </a:ln>
              <a:effectLst/>
            </c:spPr>
            <c:extLst>
              <c:ext xmlns:c16="http://schemas.microsoft.com/office/drawing/2014/chart" uri="{C3380CC4-5D6E-409C-BE32-E72D297353CC}">
                <c16:uniqueId val="{00000125-6C49-4458-8FFE-11A7DB0082F9}"/>
              </c:ext>
            </c:extLst>
          </c:dPt>
          <c:dPt>
            <c:idx val="73"/>
            <c:invertIfNegative val="0"/>
            <c:bubble3D val="0"/>
            <c:spPr>
              <a:solidFill>
                <a:srgbClr val="9F9F9F">
                  <a:alpha val="60000"/>
                </a:srgbClr>
              </a:solidFill>
              <a:ln>
                <a:noFill/>
              </a:ln>
              <a:effectLst/>
            </c:spPr>
            <c:extLst>
              <c:ext xmlns:c16="http://schemas.microsoft.com/office/drawing/2014/chart" uri="{C3380CC4-5D6E-409C-BE32-E72D297353CC}">
                <c16:uniqueId val="{00000127-6C49-4458-8FFE-11A7DB0082F9}"/>
              </c:ext>
            </c:extLst>
          </c:dPt>
          <c:dPt>
            <c:idx val="76"/>
            <c:invertIfNegative val="0"/>
            <c:bubble3D val="0"/>
            <c:spPr>
              <a:solidFill>
                <a:srgbClr val="9F9F9F">
                  <a:alpha val="60000"/>
                </a:srgbClr>
              </a:solidFill>
              <a:ln>
                <a:noFill/>
              </a:ln>
              <a:effectLst/>
            </c:spPr>
            <c:extLst>
              <c:ext xmlns:c16="http://schemas.microsoft.com/office/drawing/2014/chart" uri="{C3380CC4-5D6E-409C-BE32-E72D297353CC}">
                <c16:uniqueId val="{00000129-6C49-4458-8FFE-11A7DB0082F9}"/>
              </c:ext>
            </c:extLst>
          </c:dPt>
          <c:dPt>
            <c:idx val="79"/>
            <c:invertIfNegative val="0"/>
            <c:bubble3D val="0"/>
            <c:spPr>
              <a:solidFill>
                <a:srgbClr val="9F9F9F">
                  <a:alpha val="60000"/>
                </a:srgbClr>
              </a:solidFill>
              <a:ln>
                <a:noFill/>
              </a:ln>
              <a:effectLst/>
            </c:spPr>
            <c:extLst>
              <c:ext xmlns:c16="http://schemas.microsoft.com/office/drawing/2014/chart" uri="{C3380CC4-5D6E-409C-BE32-E72D297353CC}">
                <c16:uniqueId val="{0000012B-6C49-4458-8FFE-11A7DB0082F9}"/>
              </c:ext>
            </c:extLst>
          </c:dPt>
          <c:dPt>
            <c:idx val="81"/>
            <c:invertIfNegative val="0"/>
            <c:bubble3D val="0"/>
            <c:spPr>
              <a:solidFill>
                <a:srgbClr val="9F9F9F">
                  <a:alpha val="60000"/>
                </a:srgbClr>
              </a:solidFill>
              <a:ln>
                <a:noFill/>
              </a:ln>
              <a:effectLst/>
            </c:spPr>
            <c:extLst>
              <c:ext xmlns:c16="http://schemas.microsoft.com/office/drawing/2014/chart" uri="{C3380CC4-5D6E-409C-BE32-E72D297353CC}">
                <c16:uniqueId val="{0000012D-6C49-4458-8FFE-11A7DB0082F9}"/>
              </c:ext>
            </c:extLst>
          </c:dPt>
          <c:dPt>
            <c:idx val="83"/>
            <c:invertIfNegative val="0"/>
            <c:bubble3D val="0"/>
            <c:spPr>
              <a:solidFill>
                <a:srgbClr val="9F9F9F">
                  <a:alpha val="60000"/>
                </a:srgbClr>
              </a:solidFill>
              <a:ln>
                <a:noFill/>
              </a:ln>
              <a:effectLst/>
            </c:spPr>
            <c:extLst>
              <c:ext xmlns:c16="http://schemas.microsoft.com/office/drawing/2014/chart" uri="{C3380CC4-5D6E-409C-BE32-E72D297353CC}">
                <c16:uniqueId val="{0000012F-6C49-4458-8FFE-11A7DB0082F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'F01'!$A$118:$C$151</c15:sqref>
                  </c15:fullRef>
                </c:ext>
              </c:extLst>
              <c:f>('F01'!$A$122:$C$124,'F01'!$A$129:$C$131,'F01'!$A$136:$C$138,'F01'!$A$143:$C$151)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'F01'!$F$118:$F$151</c15:sqref>
                  </c15:fullRef>
                </c:ext>
              </c:extLst>
              <c:f>('F01'!$F$122:$F$124,'F01'!$F$129:$F$131,'F01'!$F$136:$F$138,'F01'!$F$143:$F$151)</c:f>
              <c:numCache>
                <c:formatCode>0;;;</c:formatCode>
                <c:ptCount val="18"/>
                <c:pt idx="0">
                  <c:v>18.181818181818183</c:v>
                </c:pt>
                <c:pt idx="1">
                  <c:v>0</c:v>
                </c:pt>
                <c:pt idx="3">
                  <c:v>21.428571428571427</c:v>
                </c:pt>
                <c:pt idx="4">
                  <c:v>44.444444444444443</c:v>
                </c:pt>
                <c:pt idx="6">
                  <c:v>39.473684210526315</c:v>
                </c:pt>
                <c:pt idx="7">
                  <c:v>38.235294117647058</c:v>
                </c:pt>
                <c:pt idx="9">
                  <c:v>21.621621621621621</c:v>
                </c:pt>
                <c:pt idx="10">
                  <c:v>28.46153846153846</c:v>
                </c:pt>
                <c:pt idx="12">
                  <c:v>22.222222222222221</c:v>
                </c:pt>
                <c:pt idx="13">
                  <c:v>25.641025641025642</c:v>
                </c:pt>
                <c:pt idx="14">
                  <c:v>26.229508196721312</c:v>
                </c:pt>
                <c:pt idx="15">
                  <c:v>32.407407407407405</c:v>
                </c:pt>
                <c:pt idx="16">
                  <c:v>24.324324324324323</c:v>
                </c:pt>
                <c:pt idx="17">
                  <c:v>30.208333333333332</c:v>
                </c:pt>
              </c:numCache>
            </c:numRef>
          </c:val>
          <c:extLst>
            <c:ext xmlns:c15="http://schemas.microsoft.com/office/drawing/2012/chart" uri="{02D57815-91ED-43cb-92C2-25804820EDAC}">
              <c15:categoryFilterExceptions>
                <c15:categoryFilterException>
                  <c15:sqref>'F01'!$F$118</c15:sqref>
                  <c15:spPr xmlns:c15="http://schemas.microsoft.com/office/drawing/2012/chart">
                    <a:solidFill>
                      <a:srgbClr val="9F9F9F"/>
                    </a:solidFill>
                    <a:ln>
                      <a:noFill/>
                    </a:ln>
                    <a:effectLst/>
                  </c15:spPr>
                  <c15:invertIfNegative val="0"/>
                  <c15:bubble3D val="0"/>
                </c15:categoryFilterException>
                <c15:categoryFilterException>
                  <c15:sqref>'F01'!$F$120</c15:sqref>
                  <c15:spPr xmlns:c15="http://schemas.microsoft.com/office/drawing/2012/chart">
                    <a:solidFill>
                      <a:srgbClr val="9F9F9F"/>
                    </a:solidFill>
                    <a:ln>
                      <a:noFill/>
                    </a:ln>
                    <a:effectLst/>
                  </c15:spPr>
                  <c15:invertIfNegative val="0"/>
                  <c15:bubble3D val="0"/>
                </c15:categoryFilterException>
                <c15:categoryFilterException>
                  <c15:sqref>'F01'!$F$125</c15:sqref>
                  <c15:spPr xmlns:c15="http://schemas.microsoft.com/office/drawing/2012/chart">
                    <a:solidFill>
                      <a:srgbClr val="9F9F9F"/>
                    </a:solidFill>
                    <a:ln>
                      <a:noFill/>
                    </a:ln>
                    <a:effectLst/>
                  </c15:spPr>
                  <c15:invertIfNegative val="0"/>
                  <c15:bubble3D val="0"/>
                </c15:categoryFilterException>
                <c15:categoryFilterException>
                  <c15:sqref>'F01'!$F$127</c15:sqref>
                  <c15:spPr xmlns:c15="http://schemas.microsoft.com/office/drawing/2012/chart">
                    <a:solidFill>
                      <a:srgbClr val="9F9F9F"/>
                    </a:solidFill>
                    <a:ln>
                      <a:noFill/>
                    </a:ln>
                    <a:effectLst/>
                  </c15:spPr>
                  <c15:invertIfNegative val="0"/>
                  <c15:bubble3D val="0"/>
                </c15:categoryFilterException>
                <c15:categoryFilterException>
                  <c15:sqref>'F01'!$F$132</c15:sqref>
                  <c15:spPr xmlns:c15="http://schemas.microsoft.com/office/drawing/2012/chart">
                    <a:solidFill>
                      <a:srgbClr val="9F9F9F"/>
                    </a:solidFill>
                    <a:ln>
                      <a:noFill/>
                    </a:ln>
                    <a:effectLst/>
                  </c15:spPr>
                  <c15:invertIfNegative val="0"/>
                  <c15:bubble3D val="0"/>
                </c15:categoryFilterException>
                <c15:categoryFilterException>
                  <c15:sqref>'F01'!$F$134</c15:sqref>
                  <c15:spPr xmlns:c15="http://schemas.microsoft.com/office/drawing/2012/chart">
                    <a:solidFill>
                      <a:srgbClr val="9F9F9F"/>
                    </a:solidFill>
                    <a:ln>
                      <a:noFill/>
                    </a:ln>
                    <a:effectLst/>
                  </c15:spPr>
                  <c15:invertIfNegative val="0"/>
                  <c15:bubble3D val="0"/>
                </c15:categoryFilterException>
                <c15:categoryFilterException>
                  <c15:sqref>'F01'!$F$139</c15:sqref>
                  <c15:spPr xmlns:c15="http://schemas.microsoft.com/office/drawing/2012/chart">
                    <a:solidFill>
                      <a:srgbClr val="9F9F9F"/>
                    </a:solidFill>
                    <a:ln>
                      <a:noFill/>
                    </a:ln>
                    <a:effectLst/>
                  </c15:spPr>
                  <c15:invertIfNegative val="0"/>
                  <c15:bubble3D val="0"/>
                </c15:categoryFilterException>
                <c15:categoryFilterException>
                  <c15:sqref>'F01'!$F$141</c15:sqref>
                  <c15:spPr xmlns:c15="http://schemas.microsoft.com/office/drawing/2012/chart">
                    <a:solidFill>
                      <a:srgbClr val="9F9F9F"/>
                    </a:solidFill>
                    <a:ln>
                      <a:noFill/>
                    </a:ln>
                    <a:effectLst/>
                  </c15:spPr>
                  <c15:invertIfNegative val="0"/>
                  <c15:bubble3D val="0"/>
                </c15:categoryFilterException>
              </c15:categoryFilterExceptions>
            </c:ext>
            <c:ext xmlns:c16="http://schemas.microsoft.com/office/drawing/2014/chart" uri="{C3380CC4-5D6E-409C-BE32-E72D297353CC}">
              <c16:uniqueId val="{00000130-6C49-4458-8FFE-11A7DB0082F9}"/>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'F02'!$A$2</c:f>
          <c:strCache>
            <c:ptCount val="1"/>
            <c:pt idx="0">
              <c:v>Hur känns det när du tänker på framtiden för världen?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261895882633469"/>
          <c:w val="0.87543255555555555"/>
          <c:h val="0.55785581419527486"/>
        </c:manualLayout>
      </c:layout>
      <c:barChart>
        <c:barDir val="bar"/>
        <c:grouping val="stacked"/>
        <c:varyColors val="0"/>
        <c:ser>
          <c:idx val="0"/>
          <c:order val="0"/>
          <c:tx>
            <c:strRef>
              <c:f>'F02'!$C$36</c:f>
              <c:strCache>
                <c:ptCount val="1"/>
                <c:pt idx="0">
                  <c:v>Det känns bra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AFA1-4DD0-88D4-0FEA6340F215}"/>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AFA1-4DD0-88D4-0FEA6340F215}"/>
              </c:ext>
            </c:extLst>
          </c:dPt>
          <c:dPt>
            <c:idx val="3"/>
            <c:invertIfNegative val="0"/>
            <c:bubble3D val="0"/>
            <c:spPr>
              <a:solidFill>
                <a:srgbClr val="008B39"/>
              </a:solidFill>
              <a:ln>
                <a:noFill/>
              </a:ln>
              <a:effectLst/>
            </c:spPr>
            <c:extLst>
              <c:ext xmlns:c16="http://schemas.microsoft.com/office/drawing/2014/chart" uri="{C3380CC4-5D6E-409C-BE32-E72D297353CC}">
                <c16:uniqueId val="{00000005-AFA1-4DD0-88D4-0FEA6340F215}"/>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AFA1-4DD0-88D4-0FEA6340F215}"/>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AFA1-4DD0-88D4-0FEA6340F21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'F02'!$A$37:$B$44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'F02'!$C$37:$C$44</c:f>
              <c:numCache>
                <c:formatCode>0;;;</c:formatCode>
                <c:ptCount val="8"/>
                <c:pt idx="0">
                  <c:v>46.067415730337082</c:v>
                </c:pt>
                <c:pt idx="1">
                  <c:v>46.153846153846153</c:v>
                </c:pt>
                <c:pt idx="3">
                  <c:v>50.420168067226889</c:v>
                </c:pt>
                <c:pt idx="4">
                  <c:v>44.761904761904759</c:v>
                </c:pt>
                <c:pt idx="6">
                  <c:v>48.165137614678898</c:v>
                </c:pt>
                <c:pt idx="7">
                  <c:v>44.973544973544975</c:v>
                </c:pt>
              </c:numCache>
            </c:numRef>
          </c:val>
          <c:extLst>
            <c:ext xmlns:c16="http://schemas.microsoft.com/office/drawing/2014/chart" uri="{C3380CC4-5D6E-409C-BE32-E72D297353CC}">
              <c16:uniqueId val="{0000000A-AFA1-4DD0-88D4-0FEA6340F215}"/>
            </c:ext>
          </c:extLst>
        </c:ser>
        <c:ser>
          <c:idx val="2"/>
          <c:order val="1"/>
          <c:tx>
            <c:strRef>
              <c:f>'F02'!$D$36</c:f>
              <c:strCache>
                <c:ptCount val="1"/>
                <c:pt idx="0">
                  <c:v>Det känns inte bra</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0C-AFA1-4DD0-88D4-0FEA6340F215}"/>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0E-AFA1-4DD0-88D4-0FEA6340F215}"/>
              </c:ext>
            </c:extLst>
          </c:dPt>
          <c:dPt>
            <c:idx val="3"/>
            <c:invertIfNegative val="0"/>
            <c:bubble3D val="0"/>
            <c:spPr>
              <a:solidFill>
                <a:srgbClr val="E63900"/>
              </a:solidFill>
              <a:ln>
                <a:noFill/>
              </a:ln>
              <a:effectLst/>
            </c:spPr>
            <c:extLst>
              <c:ext xmlns:c16="http://schemas.microsoft.com/office/drawing/2014/chart" uri="{C3380CC4-5D6E-409C-BE32-E72D297353CC}">
                <c16:uniqueId val="{00000010-AFA1-4DD0-88D4-0FEA6340F215}"/>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2-AFA1-4DD0-88D4-0FEA6340F215}"/>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14-AFA1-4DD0-88D4-0FEA6340F21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'F02'!$A$37:$B$44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'F02'!$D$37:$D$44</c:f>
              <c:numCache>
                <c:formatCode>0;;;</c:formatCode>
                <c:ptCount val="8"/>
                <c:pt idx="0">
                  <c:v>13.48314606741573</c:v>
                </c:pt>
                <c:pt idx="1">
                  <c:v>16.666666666666668</c:v>
                </c:pt>
                <c:pt idx="3">
                  <c:v>15.126050420168067</c:v>
                </c:pt>
                <c:pt idx="4">
                  <c:v>11.428571428571429</c:v>
                </c:pt>
                <c:pt idx="6">
                  <c:v>15.137614678899082</c:v>
                </c:pt>
                <c:pt idx="7">
                  <c:v>14.285714285714286</c:v>
                </c:pt>
              </c:numCache>
            </c:numRef>
          </c:val>
          <c:extLst xmlns:c15="http://schemas.microsoft.com/office/drawing/2012/chart">
            <c:ext xmlns:c16="http://schemas.microsoft.com/office/drawing/2014/chart" uri="{C3380CC4-5D6E-409C-BE32-E72D297353CC}">
              <c16:uniqueId val="{00000015-AFA1-4DD0-88D4-0FEA6340F215}"/>
            </c:ext>
          </c:extLst>
        </c:ser>
        <c:ser>
          <c:idx val="1"/>
          <c:order val="2"/>
          <c:tx>
            <c:strRef>
              <c:f>'F02'!$E$36</c:f>
              <c:strCache>
                <c:ptCount val="1"/>
                <c:pt idx="0">
                  <c:v>Jag tänker inte på det</c:v>
                </c:pt>
              </c:strCache>
            </c:strRef>
          </c:tx>
          <c:spPr>
            <a:solidFill>
              <a:srgbClr val="9F9F9F"/>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17-AFA1-4DD0-88D4-0FEA6340F215}"/>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19-AFA1-4DD0-88D4-0FEA6340F215}"/>
              </c:ext>
            </c:extLst>
          </c:dPt>
          <c:dPt>
            <c:idx val="3"/>
            <c:invertIfNegative val="0"/>
            <c:bubble3D val="0"/>
            <c:spPr>
              <a:solidFill>
                <a:srgbClr val="9F9F9F"/>
              </a:solidFill>
              <a:ln>
                <a:noFill/>
              </a:ln>
              <a:effectLst/>
            </c:spPr>
            <c:extLst>
              <c:ext xmlns:c16="http://schemas.microsoft.com/office/drawing/2014/chart" uri="{C3380CC4-5D6E-409C-BE32-E72D297353CC}">
                <c16:uniqueId val="{0000001B-AFA1-4DD0-88D4-0FEA6340F215}"/>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1D-AFA1-4DD0-88D4-0FEA6340F215}"/>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1F-AFA1-4DD0-88D4-0FEA6340F21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'F02'!$A$37:$B$44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'F02'!$E$37:$E$44</c:f>
              <c:numCache>
                <c:formatCode>0;;;</c:formatCode>
                <c:ptCount val="8"/>
                <c:pt idx="0">
                  <c:v>40.449438202247194</c:v>
                </c:pt>
                <c:pt idx="1">
                  <c:v>37.179487179487182</c:v>
                </c:pt>
                <c:pt idx="3">
                  <c:v>34.45378151260504</c:v>
                </c:pt>
                <c:pt idx="4">
                  <c:v>43.80952380952381</c:v>
                </c:pt>
                <c:pt idx="6">
                  <c:v>36.697247706422019</c:v>
                </c:pt>
                <c:pt idx="7">
                  <c:v>40.74074074074074</c:v>
                </c:pt>
              </c:numCache>
            </c:numRef>
          </c:val>
          <c:extLst>
            <c:ext xmlns:c16="http://schemas.microsoft.com/office/drawing/2014/chart" uri="{C3380CC4-5D6E-409C-BE32-E72D297353CC}">
              <c16:uniqueId val="{00000020-AFA1-4DD0-88D4-0FEA6340F215}"/>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'F02'!$A$50</c:f>
          <c:strCache>
            <c:ptCount val="1"/>
            <c:pt idx="0">
              <c:v>Hur känns det när du tänker på framtiden för världen?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'F02'!$D$117</c:f>
              <c:strCache>
                <c:ptCount val="1"/>
                <c:pt idx="0">
                  <c:v>Det känns bra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1D36-42D4-94AD-DEEE6CFB9E9D}"/>
              </c:ext>
            </c:extLst>
          </c:dPt>
          <c:dPt>
            <c:idx val="3"/>
            <c:invertIfNegative val="0"/>
            <c:bubble3D val="0"/>
            <c:spPr>
              <a:solidFill>
                <a:srgbClr val="008B39"/>
              </a:solidFill>
              <a:ln>
                <a:noFill/>
              </a:ln>
              <a:effectLst/>
            </c:spPr>
            <c:extLst>
              <c:ext xmlns:c16="http://schemas.microsoft.com/office/drawing/2014/chart" uri="{C3380CC4-5D6E-409C-BE32-E72D297353CC}">
                <c16:uniqueId val="{0000000B-1D36-42D4-94AD-DEEE6CFB9E9D}"/>
              </c:ext>
            </c:extLst>
          </c:dPt>
          <c:dPt>
            <c:idx val="6"/>
            <c:invertIfNegative val="0"/>
            <c:bubble3D val="0"/>
            <c:spPr>
              <a:solidFill>
                <a:srgbClr val="008B39"/>
              </a:solidFill>
              <a:ln>
                <a:noFill/>
              </a:ln>
              <a:effectLst/>
            </c:spPr>
            <c:extLst>
              <c:ext xmlns:c16="http://schemas.microsoft.com/office/drawing/2014/chart" uri="{C3380CC4-5D6E-409C-BE32-E72D297353CC}">
                <c16:uniqueId val="{00000011-1D36-42D4-94AD-DEEE6CFB9E9D}"/>
              </c:ext>
            </c:extLst>
          </c:dPt>
          <c:dPt>
            <c:idx val="8"/>
            <c:invertIfNegative val="0"/>
            <c:bubble3D val="0"/>
            <c:spPr>
              <a:solidFill>
                <a:srgbClr val="008B39">
                  <a:alpha val="60000"/>
                </a:srgbClr>
              </a:solidFill>
              <a:ln>
                <a:noFill/>
              </a:ln>
              <a:effectLst/>
            </c:spPr>
            <c:extLst>
              <c:ext xmlns:c16="http://schemas.microsoft.com/office/drawing/2014/chart" uri="{C3380CC4-5D6E-409C-BE32-E72D297353CC}">
                <c16:uniqueId val="{00000013-1D36-42D4-94AD-DEEE6CFB9E9D}"/>
              </c:ext>
            </c:extLst>
          </c:dPt>
          <c:dPt>
            <c:idx val="9"/>
            <c:invertIfNegative val="0"/>
            <c:bubble3D val="0"/>
            <c:spPr>
              <a:solidFill>
                <a:srgbClr val="008B39"/>
              </a:solidFill>
              <a:ln>
                <a:noFill/>
              </a:ln>
              <a:effectLst/>
            </c:spPr>
            <c:extLst>
              <c:ext xmlns:c16="http://schemas.microsoft.com/office/drawing/2014/chart" uri="{C3380CC4-5D6E-409C-BE32-E72D297353CC}">
                <c16:uniqueId val="{00000019-1D36-42D4-94AD-DEEE6CFB9E9D}"/>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1B-1D36-42D4-94AD-DEEE6CFB9E9D}"/>
              </c:ext>
            </c:extLst>
          </c:dPt>
          <c:dPt>
            <c:idx val="12"/>
            <c:invertIfNegative val="0"/>
            <c:bubble3D val="0"/>
            <c:spPr>
              <a:solidFill>
                <a:srgbClr val="008B39"/>
              </a:solidFill>
              <a:ln>
                <a:noFill/>
              </a:ln>
              <a:effectLst/>
            </c:spPr>
            <c:extLst>
              <c:ext xmlns:c16="http://schemas.microsoft.com/office/drawing/2014/chart" uri="{C3380CC4-5D6E-409C-BE32-E72D297353CC}">
                <c16:uniqueId val="{0000001D-1D36-42D4-94AD-DEEE6CFB9E9D}"/>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1F-1D36-42D4-94AD-DEEE6CFB9E9D}"/>
              </c:ext>
            </c:extLst>
          </c:dPt>
          <c:dPt>
            <c:idx val="14"/>
            <c:invertIfNegative val="0"/>
            <c:bubble3D val="0"/>
            <c:spPr>
              <a:solidFill>
                <a:srgbClr val="008B39"/>
              </a:solidFill>
              <a:ln>
                <a:noFill/>
              </a:ln>
              <a:effectLst/>
            </c:spPr>
            <c:extLst>
              <c:ext xmlns:c16="http://schemas.microsoft.com/office/drawing/2014/chart" uri="{C3380CC4-5D6E-409C-BE32-E72D297353CC}">
                <c16:uniqueId val="{00000021-1D36-42D4-94AD-DEEE6CFB9E9D}"/>
              </c:ext>
            </c:extLst>
          </c:dPt>
          <c:dPt>
            <c:idx val="16"/>
            <c:invertIfNegative val="0"/>
            <c:bubble3D val="0"/>
            <c:spPr>
              <a:solidFill>
                <a:srgbClr val="008B39"/>
              </a:solidFill>
              <a:ln>
                <a:noFill/>
              </a:ln>
              <a:effectLst/>
            </c:spPr>
            <c:extLst>
              <c:ext xmlns:c16="http://schemas.microsoft.com/office/drawing/2014/chart" uri="{C3380CC4-5D6E-409C-BE32-E72D297353CC}">
                <c16:uniqueId val="{00000023-1D36-42D4-94AD-DEEE6CFB9E9D}"/>
              </c:ext>
            </c:extLst>
          </c:dPt>
          <c:dPt>
            <c:idx val="17"/>
            <c:invertIfNegative val="0"/>
            <c:bubble3D val="0"/>
            <c:spPr>
              <a:solidFill>
                <a:srgbClr val="008B39">
                  <a:alpha val="60000"/>
                </a:srgbClr>
              </a:solidFill>
              <a:ln>
                <a:noFill/>
              </a:ln>
              <a:effectLst/>
            </c:spPr>
            <c:extLst>
              <c:ext xmlns:c16="http://schemas.microsoft.com/office/drawing/2014/chart" uri="{C3380CC4-5D6E-409C-BE32-E72D297353CC}">
                <c16:uniqueId val="{00000025-1D36-42D4-94AD-DEEE6CFB9E9D}"/>
              </c:ext>
            </c:extLst>
          </c:dPt>
          <c:dPt>
            <c:idx val="19"/>
            <c:invertIfNegative val="0"/>
            <c:bubble3D val="0"/>
            <c:spPr>
              <a:solidFill>
                <a:srgbClr val="008B39">
                  <a:alpha val="60000"/>
                </a:srgbClr>
              </a:solidFill>
              <a:ln>
                <a:noFill/>
              </a:ln>
              <a:effectLst/>
            </c:spPr>
            <c:extLst>
              <c:ext xmlns:c16="http://schemas.microsoft.com/office/drawing/2014/chart" uri="{C3380CC4-5D6E-409C-BE32-E72D297353CC}">
                <c16:uniqueId val="{00000027-1D36-42D4-94AD-DEEE6CFB9E9D}"/>
              </c:ext>
            </c:extLst>
          </c:dPt>
          <c:dPt>
            <c:idx val="21"/>
            <c:invertIfNegative val="0"/>
            <c:bubble3D val="0"/>
            <c:spPr>
              <a:solidFill>
                <a:srgbClr val="008B39">
                  <a:alpha val="60000"/>
                </a:srgbClr>
              </a:solidFill>
              <a:ln>
                <a:noFill/>
              </a:ln>
              <a:effectLst/>
            </c:spPr>
            <c:extLst>
              <c:ext xmlns:c16="http://schemas.microsoft.com/office/drawing/2014/chart" uri="{C3380CC4-5D6E-409C-BE32-E72D297353CC}">
                <c16:uniqueId val="{00000029-1D36-42D4-94AD-DEEE6CFB9E9D}"/>
              </c:ext>
            </c:extLst>
          </c:dPt>
          <c:dPt>
            <c:idx val="23"/>
            <c:invertIfNegative val="0"/>
            <c:bubble3D val="0"/>
            <c:spPr>
              <a:solidFill>
                <a:srgbClr val="008B39">
                  <a:alpha val="60000"/>
                </a:srgbClr>
              </a:solidFill>
              <a:ln>
                <a:noFill/>
              </a:ln>
              <a:effectLst/>
            </c:spPr>
            <c:extLst>
              <c:ext xmlns:c16="http://schemas.microsoft.com/office/drawing/2014/chart" uri="{C3380CC4-5D6E-409C-BE32-E72D297353CC}">
                <c16:uniqueId val="{0000002B-1D36-42D4-94AD-DEEE6CFB9E9D}"/>
              </c:ext>
            </c:extLst>
          </c:dPt>
          <c:dPt>
            <c:idx val="25"/>
            <c:invertIfNegative val="0"/>
            <c:bubble3D val="0"/>
            <c:spPr>
              <a:solidFill>
                <a:srgbClr val="008B39">
                  <a:alpha val="60000"/>
                </a:srgbClr>
              </a:solidFill>
              <a:ln>
                <a:noFill/>
              </a:ln>
              <a:effectLst/>
            </c:spPr>
            <c:extLst>
              <c:ext xmlns:c16="http://schemas.microsoft.com/office/drawing/2014/chart" uri="{C3380CC4-5D6E-409C-BE32-E72D297353CC}">
                <c16:uniqueId val="{0000002D-1D36-42D4-94AD-DEEE6CFB9E9D}"/>
              </c:ext>
            </c:extLst>
          </c:dPt>
          <c:dPt>
            <c:idx val="27"/>
            <c:invertIfNegative val="0"/>
            <c:bubble3D val="0"/>
            <c:spPr>
              <a:solidFill>
                <a:srgbClr val="008B39">
                  <a:alpha val="60000"/>
                </a:srgbClr>
              </a:solidFill>
              <a:ln>
                <a:noFill/>
              </a:ln>
              <a:effectLst/>
            </c:spPr>
            <c:extLst>
              <c:ext xmlns:c16="http://schemas.microsoft.com/office/drawing/2014/chart" uri="{C3380CC4-5D6E-409C-BE32-E72D297353CC}">
                <c16:uniqueId val="{0000002F-1D36-42D4-94AD-DEEE6CFB9E9D}"/>
              </c:ext>
            </c:extLst>
          </c:dPt>
          <c:dPt>
            <c:idx val="29"/>
            <c:invertIfNegative val="0"/>
            <c:bubble3D val="0"/>
            <c:spPr>
              <a:solidFill>
                <a:srgbClr val="008B39">
                  <a:alpha val="60000"/>
                </a:srgbClr>
              </a:solidFill>
              <a:ln>
                <a:noFill/>
              </a:ln>
              <a:effectLst/>
            </c:spPr>
            <c:extLst>
              <c:ext xmlns:c16="http://schemas.microsoft.com/office/drawing/2014/chart" uri="{C3380CC4-5D6E-409C-BE32-E72D297353CC}">
                <c16:uniqueId val="{00000031-1D36-42D4-94AD-DEEE6CFB9E9D}"/>
              </c:ext>
            </c:extLst>
          </c:dPt>
          <c:dPt>
            <c:idx val="31"/>
            <c:invertIfNegative val="0"/>
            <c:bubble3D val="0"/>
            <c:spPr>
              <a:solidFill>
                <a:srgbClr val="008B39">
                  <a:alpha val="60000"/>
                </a:srgbClr>
              </a:solidFill>
              <a:ln>
                <a:noFill/>
              </a:ln>
              <a:effectLst/>
            </c:spPr>
            <c:extLst>
              <c:ext xmlns:c16="http://schemas.microsoft.com/office/drawing/2014/chart" uri="{C3380CC4-5D6E-409C-BE32-E72D297353CC}">
                <c16:uniqueId val="{00000033-1D36-42D4-94AD-DEEE6CFB9E9D}"/>
              </c:ext>
            </c:extLst>
          </c:dPt>
          <c:dPt>
            <c:idx val="33"/>
            <c:invertIfNegative val="0"/>
            <c:bubble3D val="0"/>
            <c:spPr>
              <a:solidFill>
                <a:srgbClr val="008B39">
                  <a:alpha val="60000"/>
                </a:srgbClr>
              </a:solidFill>
              <a:ln>
                <a:noFill/>
              </a:ln>
              <a:effectLst/>
            </c:spPr>
            <c:extLst>
              <c:ext xmlns:c16="http://schemas.microsoft.com/office/drawing/2014/chart" uri="{C3380CC4-5D6E-409C-BE32-E72D297353CC}">
                <c16:uniqueId val="{00000035-1D36-42D4-94AD-DEEE6CFB9E9D}"/>
              </c:ext>
            </c:extLst>
          </c:dPt>
          <c:dPt>
            <c:idx val="35"/>
            <c:invertIfNegative val="0"/>
            <c:bubble3D val="0"/>
            <c:spPr>
              <a:solidFill>
                <a:srgbClr val="008B39">
                  <a:alpha val="60000"/>
                </a:srgbClr>
              </a:solidFill>
              <a:ln>
                <a:noFill/>
              </a:ln>
              <a:effectLst/>
            </c:spPr>
            <c:extLst>
              <c:ext xmlns:c16="http://schemas.microsoft.com/office/drawing/2014/chart" uri="{C3380CC4-5D6E-409C-BE32-E72D297353CC}">
                <c16:uniqueId val="{00000037-1D36-42D4-94AD-DEEE6CFB9E9D}"/>
              </c:ext>
            </c:extLst>
          </c:dPt>
          <c:dPt>
            <c:idx val="37"/>
            <c:invertIfNegative val="0"/>
            <c:bubble3D val="0"/>
            <c:spPr>
              <a:solidFill>
                <a:srgbClr val="008B39">
                  <a:alpha val="60000"/>
                </a:srgbClr>
              </a:solidFill>
              <a:ln>
                <a:noFill/>
              </a:ln>
              <a:effectLst/>
            </c:spPr>
            <c:extLst>
              <c:ext xmlns:c16="http://schemas.microsoft.com/office/drawing/2014/chart" uri="{C3380CC4-5D6E-409C-BE32-E72D297353CC}">
                <c16:uniqueId val="{00000039-1D36-42D4-94AD-DEEE6CFB9E9D}"/>
              </c:ext>
            </c:extLst>
          </c:dPt>
          <c:dPt>
            <c:idx val="39"/>
            <c:invertIfNegative val="0"/>
            <c:bubble3D val="0"/>
            <c:spPr>
              <a:solidFill>
                <a:srgbClr val="008B39">
                  <a:alpha val="60000"/>
                </a:srgbClr>
              </a:solidFill>
              <a:ln>
                <a:noFill/>
              </a:ln>
              <a:effectLst/>
            </c:spPr>
            <c:extLst>
              <c:ext xmlns:c16="http://schemas.microsoft.com/office/drawing/2014/chart" uri="{C3380CC4-5D6E-409C-BE32-E72D297353CC}">
                <c16:uniqueId val="{0000003B-1D36-42D4-94AD-DEEE6CFB9E9D}"/>
              </c:ext>
            </c:extLst>
          </c:dPt>
          <c:dPt>
            <c:idx val="41"/>
            <c:invertIfNegative val="0"/>
            <c:bubble3D val="0"/>
            <c:spPr>
              <a:solidFill>
                <a:srgbClr val="008B39">
                  <a:alpha val="60000"/>
                </a:srgbClr>
              </a:solidFill>
              <a:ln>
                <a:noFill/>
              </a:ln>
              <a:effectLst/>
            </c:spPr>
            <c:extLst>
              <c:ext xmlns:c16="http://schemas.microsoft.com/office/drawing/2014/chart" uri="{C3380CC4-5D6E-409C-BE32-E72D297353CC}">
                <c16:uniqueId val="{0000003D-1D36-42D4-94AD-DEEE6CFB9E9D}"/>
              </c:ext>
            </c:extLst>
          </c:dPt>
          <c:dPt>
            <c:idx val="43"/>
            <c:invertIfNegative val="0"/>
            <c:bubble3D val="0"/>
            <c:spPr>
              <a:solidFill>
                <a:srgbClr val="008B39">
                  <a:alpha val="60000"/>
                </a:srgbClr>
              </a:solidFill>
              <a:ln>
                <a:noFill/>
              </a:ln>
              <a:effectLst/>
            </c:spPr>
            <c:extLst>
              <c:ext xmlns:c16="http://schemas.microsoft.com/office/drawing/2014/chart" uri="{C3380CC4-5D6E-409C-BE32-E72D297353CC}">
                <c16:uniqueId val="{0000003F-1D36-42D4-94AD-DEEE6CFB9E9D}"/>
              </c:ext>
            </c:extLst>
          </c:dPt>
          <c:dPt>
            <c:idx val="45"/>
            <c:invertIfNegative val="0"/>
            <c:bubble3D val="0"/>
            <c:spPr>
              <a:solidFill>
                <a:srgbClr val="008B39">
                  <a:alpha val="60000"/>
                </a:srgbClr>
              </a:solidFill>
              <a:ln>
                <a:noFill/>
              </a:ln>
              <a:effectLst/>
            </c:spPr>
            <c:extLst>
              <c:ext xmlns:c16="http://schemas.microsoft.com/office/drawing/2014/chart" uri="{C3380CC4-5D6E-409C-BE32-E72D297353CC}">
                <c16:uniqueId val="{00000041-1D36-42D4-94AD-DEEE6CFB9E9D}"/>
              </c:ext>
            </c:extLst>
          </c:dPt>
          <c:dPt>
            <c:idx val="47"/>
            <c:invertIfNegative val="0"/>
            <c:bubble3D val="0"/>
            <c:spPr>
              <a:solidFill>
                <a:srgbClr val="008B39">
                  <a:alpha val="60000"/>
                </a:srgbClr>
              </a:solidFill>
              <a:ln>
                <a:noFill/>
              </a:ln>
              <a:effectLst/>
            </c:spPr>
            <c:extLst>
              <c:ext xmlns:c16="http://schemas.microsoft.com/office/drawing/2014/chart" uri="{C3380CC4-5D6E-409C-BE32-E72D297353CC}">
                <c16:uniqueId val="{00000043-1D36-42D4-94AD-DEEE6CFB9E9D}"/>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5-1D36-42D4-94AD-DEEE6CFB9E9D}"/>
              </c:ext>
            </c:extLst>
          </c:dPt>
          <c:dPt>
            <c:idx val="54"/>
            <c:invertIfNegative val="0"/>
            <c:bubble3D val="0"/>
            <c:spPr>
              <a:solidFill>
                <a:srgbClr val="008B39">
                  <a:alpha val="60000"/>
                </a:srgbClr>
              </a:solidFill>
              <a:ln>
                <a:noFill/>
              </a:ln>
              <a:effectLst/>
            </c:spPr>
            <c:extLst>
              <c:ext xmlns:c16="http://schemas.microsoft.com/office/drawing/2014/chart" uri="{C3380CC4-5D6E-409C-BE32-E72D297353CC}">
                <c16:uniqueId val="{00000047-1D36-42D4-94AD-DEEE6CFB9E9D}"/>
              </c:ext>
            </c:extLst>
          </c:dPt>
          <c:dPt>
            <c:idx val="56"/>
            <c:invertIfNegative val="0"/>
            <c:bubble3D val="0"/>
            <c:spPr>
              <a:solidFill>
                <a:srgbClr val="008B39">
                  <a:alpha val="60000"/>
                </a:srgbClr>
              </a:solidFill>
              <a:ln>
                <a:noFill/>
              </a:ln>
              <a:effectLst/>
            </c:spPr>
            <c:extLst>
              <c:ext xmlns:c16="http://schemas.microsoft.com/office/drawing/2014/chart" uri="{C3380CC4-5D6E-409C-BE32-E72D297353CC}">
                <c16:uniqueId val="{00000049-1D36-42D4-94AD-DEEE6CFB9E9D}"/>
              </c:ext>
            </c:extLst>
          </c:dPt>
          <c:dPt>
            <c:idx val="58"/>
            <c:invertIfNegative val="0"/>
            <c:bubble3D val="0"/>
            <c:spPr>
              <a:solidFill>
                <a:srgbClr val="008B39">
                  <a:alpha val="60000"/>
                </a:srgbClr>
              </a:solidFill>
              <a:ln>
                <a:noFill/>
              </a:ln>
              <a:effectLst/>
            </c:spPr>
            <c:extLst>
              <c:ext xmlns:c16="http://schemas.microsoft.com/office/drawing/2014/chart" uri="{C3380CC4-5D6E-409C-BE32-E72D297353CC}">
                <c16:uniqueId val="{0000004B-1D36-42D4-94AD-DEEE6CFB9E9D}"/>
              </c:ext>
            </c:extLst>
          </c:dPt>
          <c:dPt>
            <c:idx val="60"/>
            <c:invertIfNegative val="0"/>
            <c:bubble3D val="0"/>
            <c:spPr>
              <a:solidFill>
                <a:srgbClr val="008B39">
                  <a:alpha val="60000"/>
                </a:srgbClr>
              </a:solidFill>
              <a:ln>
                <a:noFill/>
              </a:ln>
              <a:effectLst/>
            </c:spPr>
            <c:extLst>
              <c:ext xmlns:c16="http://schemas.microsoft.com/office/drawing/2014/chart" uri="{C3380CC4-5D6E-409C-BE32-E72D297353CC}">
                <c16:uniqueId val="{0000004D-1D36-42D4-94AD-DEEE6CFB9E9D}"/>
              </c:ext>
            </c:extLst>
          </c:dPt>
          <c:dPt>
            <c:idx val="62"/>
            <c:invertIfNegative val="0"/>
            <c:bubble3D val="0"/>
            <c:spPr>
              <a:solidFill>
                <a:srgbClr val="008B39">
                  <a:alpha val="60000"/>
                </a:srgbClr>
              </a:solidFill>
              <a:ln>
                <a:noFill/>
              </a:ln>
              <a:effectLst/>
            </c:spPr>
            <c:extLst>
              <c:ext xmlns:c16="http://schemas.microsoft.com/office/drawing/2014/chart" uri="{C3380CC4-5D6E-409C-BE32-E72D297353CC}">
                <c16:uniqueId val="{0000004F-1D36-42D4-94AD-DEEE6CFB9E9D}"/>
              </c:ext>
            </c:extLst>
          </c:dPt>
          <c:dPt>
            <c:idx val="64"/>
            <c:invertIfNegative val="0"/>
            <c:bubble3D val="0"/>
            <c:spPr>
              <a:solidFill>
                <a:srgbClr val="008B39">
                  <a:alpha val="60000"/>
                </a:srgbClr>
              </a:solidFill>
              <a:ln>
                <a:noFill/>
              </a:ln>
              <a:effectLst/>
            </c:spPr>
            <c:extLst>
              <c:ext xmlns:c16="http://schemas.microsoft.com/office/drawing/2014/chart" uri="{C3380CC4-5D6E-409C-BE32-E72D297353CC}">
                <c16:uniqueId val="{00000051-1D36-42D4-94AD-DEEE6CFB9E9D}"/>
              </c:ext>
            </c:extLst>
          </c:dPt>
          <c:dPt>
            <c:idx val="66"/>
            <c:invertIfNegative val="0"/>
            <c:bubble3D val="0"/>
            <c:spPr>
              <a:solidFill>
                <a:srgbClr val="008B39">
                  <a:alpha val="60000"/>
                </a:srgbClr>
              </a:solidFill>
              <a:ln>
                <a:noFill/>
              </a:ln>
              <a:effectLst/>
            </c:spPr>
            <c:extLst>
              <c:ext xmlns:c16="http://schemas.microsoft.com/office/drawing/2014/chart" uri="{C3380CC4-5D6E-409C-BE32-E72D297353CC}">
                <c16:uniqueId val="{00000053-1D36-42D4-94AD-DEEE6CFB9E9D}"/>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5-1D36-42D4-94AD-DEEE6CFB9E9D}"/>
              </c:ext>
            </c:extLst>
          </c:dPt>
          <c:dPt>
            <c:idx val="73"/>
            <c:invertIfNegative val="0"/>
            <c:bubble3D val="0"/>
            <c:spPr>
              <a:solidFill>
                <a:srgbClr val="008B39">
                  <a:alpha val="60000"/>
                </a:srgbClr>
              </a:solidFill>
              <a:ln>
                <a:noFill/>
              </a:ln>
              <a:effectLst/>
            </c:spPr>
            <c:extLst>
              <c:ext xmlns:c16="http://schemas.microsoft.com/office/drawing/2014/chart" uri="{C3380CC4-5D6E-409C-BE32-E72D297353CC}">
                <c16:uniqueId val="{00000057-1D36-42D4-94AD-DEEE6CFB9E9D}"/>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59-1D36-42D4-94AD-DEEE6CFB9E9D}"/>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5B-1D36-42D4-94AD-DEEE6CFB9E9D}"/>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5D-1D36-42D4-94AD-DEEE6CFB9E9D}"/>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5F-1D36-42D4-94AD-DEEE6CFB9E9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'F02'!$A$118:$C$151</c15:sqref>
                  </c15:fullRef>
                </c:ext>
              </c:extLst>
              <c:f>('F02'!$A$122:$C$124,'F02'!$A$129:$C$131,'F02'!$A$136:$C$138,'F02'!$A$143:$C$151)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'F02'!$D$118:$D$151</c15:sqref>
                  </c15:fullRef>
                </c:ext>
              </c:extLst>
              <c:f>('F02'!$D$122:$D$124,'F02'!$D$129:$D$131,'F02'!$D$136:$D$138,'F02'!$D$143:$D$151)</c:f>
              <c:numCache>
                <c:formatCode>0;;;</c:formatCode>
                <c:ptCount val="18"/>
                <c:pt idx="0">
                  <c:v>70</c:v>
                </c:pt>
                <c:pt idx="1">
                  <c:v>50</c:v>
                </c:pt>
                <c:pt idx="3">
                  <c:v>57.142857142857146</c:v>
                </c:pt>
                <c:pt idx="4">
                  <c:v>33.333333333333336</c:v>
                </c:pt>
                <c:pt idx="6">
                  <c:v>29.72972972972973</c:v>
                </c:pt>
                <c:pt idx="7">
                  <c:v>45.714285714285715</c:v>
                </c:pt>
                <c:pt idx="9">
                  <c:v>48.979591836734691</c:v>
                </c:pt>
                <c:pt idx="10">
                  <c:v>46.031746031746032</c:v>
                </c:pt>
                <c:pt idx="12">
                  <c:v>46.067415730337082</c:v>
                </c:pt>
                <c:pt idx="13">
                  <c:v>46.153846153846153</c:v>
                </c:pt>
                <c:pt idx="14">
                  <c:v>50.420168067226889</c:v>
                </c:pt>
                <c:pt idx="15">
                  <c:v>44.761904761904759</c:v>
                </c:pt>
                <c:pt idx="16">
                  <c:v>48.165137614678898</c:v>
                </c:pt>
                <c:pt idx="17">
                  <c:v>44.973544973544975</c:v>
                </c:pt>
              </c:numCache>
            </c:numRef>
          </c:val>
          <c:extLst>
            <c:ext xmlns:c15="http://schemas.microsoft.com/office/drawing/2012/chart" uri="{02D57815-91ED-43cb-92C2-25804820EDAC}">
              <c15:categoryFilterExceptions>
                <c15:categoryFilterException>
                  <c15:sqref>'F02'!$D$118</c15:sqref>
                  <c15:spPr xmlns:c15="http://schemas.microsoft.com/office/drawing/2012/chart">
                    <a:solidFill>
                      <a:srgbClr val="008B39"/>
                    </a:solidFill>
                    <a:ln>
                      <a:noFill/>
                    </a:ln>
                    <a:effectLst/>
                  </c15:spPr>
                  <c15:invertIfNegative val="0"/>
                  <c15:bubble3D val="0"/>
                </c15:categoryFilterException>
                <c15:categoryFilterException>
                  <c15:sqref>'F02'!$D$120</c15:sqref>
                  <c15:spPr xmlns:c15="http://schemas.microsoft.com/office/drawing/2012/chart">
                    <a:solidFill>
                      <a:srgbClr val="008B39"/>
                    </a:solidFill>
                    <a:ln>
                      <a:noFill/>
                    </a:ln>
                    <a:effectLst/>
                  </c15:spPr>
                  <c15:invertIfNegative val="0"/>
                  <c15:bubble3D val="0"/>
                </c15:categoryFilterException>
                <c15:categoryFilterException>
                  <c15:sqref>'F02'!$D$125</c15:sqref>
                  <c15:spPr xmlns:c15="http://schemas.microsoft.com/office/drawing/2012/chart">
                    <a:solidFill>
                      <a:srgbClr val="008B39"/>
                    </a:solidFill>
                    <a:ln>
                      <a:noFill/>
                    </a:ln>
                    <a:effectLst/>
                  </c15:spPr>
                  <c15:invertIfNegative val="0"/>
                  <c15:bubble3D val="0"/>
                </c15:categoryFilterException>
                <c15:categoryFilterException>
                  <c15:sqref>'F02'!$D$127</c15:sqref>
                  <c15:spPr xmlns:c15="http://schemas.microsoft.com/office/drawing/2012/chart">
                    <a:solidFill>
                      <a:srgbClr val="008B39"/>
                    </a:solidFill>
                    <a:ln>
                      <a:noFill/>
                    </a:ln>
                    <a:effectLst/>
                  </c15:spPr>
                  <c15:invertIfNegative val="0"/>
                  <c15:bubble3D val="0"/>
                </c15:categoryFilterException>
                <c15:categoryFilterException>
                  <c15:sqref>'F02'!$D$132</c15:sqref>
                  <c15:spPr xmlns:c15="http://schemas.microsoft.com/office/drawing/2012/chart">
                    <a:solidFill>
                      <a:srgbClr val="008B39"/>
                    </a:solidFill>
                    <a:ln>
                      <a:noFill/>
                    </a:ln>
                    <a:effectLst/>
                  </c15:spPr>
                  <c15:invertIfNegative val="0"/>
                  <c15:bubble3D val="0"/>
                </c15:categoryFilterException>
                <c15:categoryFilterException>
                  <c15:sqref>'F02'!$D$134</c15:sqref>
                  <c15:spPr xmlns:c15="http://schemas.microsoft.com/office/drawing/2012/chart">
                    <a:solidFill>
                      <a:srgbClr val="008B39"/>
                    </a:solidFill>
                    <a:ln>
                      <a:noFill/>
                    </a:ln>
                    <a:effectLst/>
                  </c15:spPr>
                  <c15:invertIfNegative val="0"/>
                  <c15:bubble3D val="0"/>
                </c15:categoryFilterException>
                <c15:categoryFilterException>
                  <c15:sqref>'F02'!$D$139</c15:sqref>
                  <c15:spPr xmlns:c15="http://schemas.microsoft.com/office/drawing/2012/chart">
                    <a:solidFill>
                      <a:srgbClr val="008B39"/>
                    </a:solidFill>
                    <a:ln>
                      <a:noFill/>
                    </a:ln>
                    <a:effectLst/>
                  </c15:spPr>
                  <c15:invertIfNegative val="0"/>
                  <c15:bubble3D val="0"/>
                </c15:categoryFilterException>
                <c15:categoryFilterException>
                  <c15:sqref>'F02'!$D$141</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0-1D36-42D4-94AD-DEEE6CFB9E9D}"/>
            </c:ext>
          </c:extLst>
        </c:ser>
        <c:ser>
          <c:idx val="2"/>
          <c:order val="1"/>
          <c:tx>
            <c:strRef>
              <c:f>'F02'!$E$117</c:f>
              <c:strCache>
                <c:ptCount val="1"/>
                <c:pt idx="0">
                  <c:v>Det känns inte bra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66-1D36-42D4-94AD-DEEE6CFB9E9D}"/>
              </c:ext>
            </c:extLst>
          </c:dPt>
          <c:dPt>
            <c:idx val="2"/>
            <c:invertIfNegative val="0"/>
            <c:bubble3D val="0"/>
            <c:spPr>
              <a:solidFill>
                <a:srgbClr val="E63900">
                  <a:alpha val="60000"/>
                </a:srgbClr>
              </a:solidFill>
              <a:ln>
                <a:noFill/>
              </a:ln>
              <a:effectLst/>
            </c:spPr>
            <c:extLst>
              <c:ext xmlns:c16="http://schemas.microsoft.com/office/drawing/2014/chart" uri="{C3380CC4-5D6E-409C-BE32-E72D297353CC}">
                <c16:uniqueId val="{00000068-1D36-42D4-94AD-DEEE6CFB9E9D}"/>
              </c:ext>
            </c:extLst>
          </c:dPt>
          <c:dPt>
            <c:idx val="3"/>
            <c:invertIfNegative val="0"/>
            <c:bubble3D val="0"/>
            <c:spPr>
              <a:solidFill>
                <a:srgbClr val="E63900"/>
              </a:solidFill>
              <a:ln>
                <a:noFill/>
              </a:ln>
              <a:effectLst/>
            </c:spPr>
            <c:extLst>
              <c:ext xmlns:c16="http://schemas.microsoft.com/office/drawing/2014/chart" uri="{C3380CC4-5D6E-409C-BE32-E72D297353CC}">
                <c16:uniqueId val="{0000006E-1D36-42D4-94AD-DEEE6CFB9E9D}"/>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70-1D36-42D4-94AD-DEEE6CFB9E9D}"/>
              </c:ext>
            </c:extLst>
          </c:dPt>
          <c:dPt>
            <c:idx val="6"/>
            <c:invertIfNegative val="0"/>
            <c:bubble3D val="0"/>
            <c:spPr>
              <a:solidFill>
                <a:srgbClr val="E63900"/>
              </a:solidFill>
              <a:ln>
                <a:noFill/>
              </a:ln>
              <a:effectLst/>
            </c:spPr>
            <c:extLst>
              <c:ext xmlns:c16="http://schemas.microsoft.com/office/drawing/2014/chart" uri="{C3380CC4-5D6E-409C-BE32-E72D297353CC}">
                <c16:uniqueId val="{00000076-1D36-42D4-94AD-DEEE6CFB9E9D}"/>
              </c:ext>
            </c:extLst>
          </c:dPt>
          <c:dPt>
            <c:idx val="8"/>
            <c:invertIfNegative val="0"/>
            <c:bubble3D val="0"/>
            <c:spPr>
              <a:solidFill>
                <a:srgbClr val="E63900">
                  <a:alpha val="60000"/>
                </a:srgbClr>
              </a:solidFill>
              <a:ln>
                <a:noFill/>
              </a:ln>
              <a:effectLst/>
            </c:spPr>
            <c:extLst>
              <c:ext xmlns:c16="http://schemas.microsoft.com/office/drawing/2014/chart" uri="{C3380CC4-5D6E-409C-BE32-E72D297353CC}">
                <c16:uniqueId val="{00000078-1D36-42D4-94AD-DEEE6CFB9E9D}"/>
              </c:ext>
            </c:extLst>
          </c:dPt>
          <c:dPt>
            <c:idx val="9"/>
            <c:invertIfNegative val="0"/>
            <c:bubble3D val="0"/>
            <c:spPr>
              <a:solidFill>
                <a:srgbClr val="E63900"/>
              </a:solidFill>
              <a:ln>
                <a:noFill/>
              </a:ln>
              <a:effectLst/>
            </c:spPr>
            <c:extLst>
              <c:ext xmlns:c16="http://schemas.microsoft.com/office/drawing/2014/chart" uri="{C3380CC4-5D6E-409C-BE32-E72D297353CC}">
                <c16:uniqueId val="{0000007E-1D36-42D4-94AD-DEEE6CFB9E9D}"/>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080-1D36-42D4-94AD-DEEE6CFB9E9D}"/>
              </c:ext>
            </c:extLst>
          </c:dPt>
          <c:dPt>
            <c:idx val="12"/>
            <c:invertIfNegative val="0"/>
            <c:bubble3D val="0"/>
            <c:spPr>
              <a:solidFill>
                <a:srgbClr val="E63900"/>
              </a:solidFill>
              <a:ln>
                <a:noFill/>
              </a:ln>
              <a:effectLst/>
            </c:spPr>
            <c:extLst>
              <c:ext xmlns:c16="http://schemas.microsoft.com/office/drawing/2014/chart" uri="{C3380CC4-5D6E-409C-BE32-E72D297353CC}">
                <c16:uniqueId val="{00000082-1D36-42D4-94AD-DEEE6CFB9E9D}"/>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084-1D36-42D4-94AD-DEEE6CFB9E9D}"/>
              </c:ext>
            </c:extLst>
          </c:dPt>
          <c:dPt>
            <c:idx val="14"/>
            <c:invertIfNegative val="0"/>
            <c:bubble3D val="0"/>
            <c:spPr>
              <a:solidFill>
                <a:srgbClr val="E63900"/>
              </a:solidFill>
              <a:ln>
                <a:noFill/>
              </a:ln>
              <a:effectLst/>
            </c:spPr>
            <c:extLst>
              <c:ext xmlns:c16="http://schemas.microsoft.com/office/drawing/2014/chart" uri="{C3380CC4-5D6E-409C-BE32-E72D297353CC}">
                <c16:uniqueId val="{00000086-1D36-42D4-94AD-DEEE6CFB9E9D}"/>
              </c:ext>
            </c:extLst>
          </c:dPt>
          <c:dPt>
            <c:idx val="16"/>
            <c:invertIfNegative val="0"/>
            <c:bubble3D val="0"/>
            <c:spPr>
              <a:solidFill>
                <a:srgbClr val="E63900"/>
              </a:solidFill>
              <a:ln>
                <a:noFill/>
              </a:ln>
              <a:effectLst/>
            </c:spPr>
            <c:extLst>
              <c:ext xmlns:c16="http://schemas.microsoft.com/office/drawing/2014/chart" uri="{C3380CC4-5D6E-409C-BE32-E72D297353CC}">
                <c16:uniqueId val="{00000088-1D36-42D4-94AD-DEEE6CFB9E9D}"/>
              </c:ext>
            </c:extLst>
          </c:dPt>
          <c:dPt>
            <c:idx val="17"/>
            <c:invertIfNegative val="0"/>
            <c:bubble3D val="0"/>
            <c:spPr>
              <a:solidFill>
                <a:srgbClr val="E63900">
                  <a:alpha val="60000"/>
                </a:srgbClr>
              </a:solidFill>
              <a:ln>
                <a:noFill/>
              </a:ln>
              <a:effectLst/>
            </c:spPr>
            <c:extLst>
              <c:ext xmlns:c16="http://schemas.microsoft.com/office/drawing/2014/chart" uri="{C3380CC4-5D6E-409C-BE32-E72D297353CC}">
                <c16:uniqueId val="{0000008A-1D36-42D4-94AD-DEEE6CFB9E9D}"/>
              </c:ext>
            </c:extLst>
          </c:dPt>
          <c:dPt>
            <c:idx val="19"/>
            <c:invertIfNegative val="0"/>
            <c:bubble3D val="0"/>
            <c:spPr>
              <a:solidFill>
                <a:srgbClr val="E63900">
                  <a:alpha val="60000"/>
                </a:srgbClr>
              </a:solidFill>
              <a:ln>
                <a:noFill/>
              </a:ln>
              <a:effectLst/>
            </c:spPr>
            <c:extLst>
              <c:ext xmlns:c16="http://schemas.microsoft.com/office/drawing/2014/chart" uri="{C3380CC4-5D6E-409C-BE32-E72D297353CC}">
                <c16:uniqueId val="{0000008C-1D36-42D4-94AD-DEEE6CFB9E9D}"/>
              </c:ext>
            </c:extLst>
          </c:dPt>
          <c:dPt>
            <c:idx val="21"/>
            <c:invertIfNegative val="0"/>
            <c:bubble3D val="0"/>
            <c:spPr>
              <a:solidFill>
                <a:srgbClr val="E63900">
                  <a:alpha val="60000"/>
                </a:srgbClr>
              </a:solidFill>
              <a:ln>
                <a:noFill/>
              </a:ln>
              <a:effectLst/>
            </c:spPr>
            <c:extLst>
              <c:ext xmlns:c16="http://schemas.microsoft.com/office/drawing/2014/chart" uri="{C3380CC4-5D6E-409C-BE32-E72D297353CC}">
                <c16:uniqueId val="{0000008E-1D36-42D4-94AD-DEEE6CFB9E9D}"/>
              </c:ext>
            </c:extLst>
          </c:dPt>
          <c:dPt>
            <c:idx val="23"/>
            <c:invertIfNegative val="0"/>
            <c:bubble3D val="0"/>
            <c:spPr>
              <a:solidFill>
                <a:srgbClr val="E63900">
                  <a:alpha val="60000"/>
                </a:srgbClr>
              </a:solidFill>
              <a:ln>
                <a:noFill/>
              </a:ln>
              <a:effectLst/>
            </c:spPr>
            <c:extLst>
              <c:ext xmlns:c16="http://schemas.microsoft.com/office/drawing/2014/chart" uri="{C3380CC4-5D6E-409C-BE32-E72D297353CC}">
                <c16:uniqueId val="{00000090-1D36-42D4-94AD-DEEE6CFB9E9D}"/>
              </c:ext>
            </c:extLst>
          </c:dPt>
          <c:dPt>
            <c:idx val="25"/>
            <c:invertIfNegative val="0"/>
            <c:bubble3D val="0"/>
            <c:spPr>
              <a:solidFill>
                <a:srgbClr val="E63900">
                  <a:alpha val="60000"/>
                </a:srgbClr>
              </a:solidFill>
              <a:ln>
                <a:noFill/>
              </a:ln>
              <a:effectLst/>
            </c:spPr>
            <c:extLst>
              <c:ext xmlns:c16="http://schemas.microsoft.com/office/drawing/2014/chart" uri="{C3380CC4-5D6E-409C-BE32-E72D297353CC}">
                <c16:uniqueId val="{00000092-1D36-42D4-94AD-DEEE6CFB9E9D}"/>
              </c:ext>
            </c:extLst>
          </c:dPt>
          <c:dPt>
            <c:idx val="27"/>
            <c:invertIfNegative val="0"/>
            <c:bubble3D val="0"/>
            <c:spPr>
              <a:solidFill>
                <a:srgbClr val="E63900">
                  <a:alpha val="60000"/>
                </a:srgbClr>
              </a:solidFill>
              <a:ln>
                <a:noFill/>
              </a:ln>
              <a:effectLst/>
            </c:spPr>
            <c:extLst>
              <c:ext xmlns:c16="http://schemas.microsoft.com/office/drawing/2014/chart" uri="{C3380CC4-5D6E-409C-BE32-E72D297353CC}">
                <c16:uniqueId val="{00000094-1D36-42D4-94AD-DEEE6CFB9E9D}"/>
              </c:ext>
            </c:extLst>
          </c:dPt>
          <c:dPt>
            <c:idx val="29"/>
            <c:invertIfNegative val="0"/>
            <c:bubble3D val="0"/>
            <c:spPr>
              <a:solidFill>
                <a:srgbClr val="E63900">
                  <a:alpha val="60000"/>
                </a:srgbClr>
              </a:solidFill>
              <a:ln>
                <a:noFill/>
              </a:ln>
              <a:effectLst/>
            </c:spPr>
            <c:extLst>
              <c:ext xmlns:c16="http://schemas.microsoft.com/office/drawing/2014/chart" uri="{C3380CC4-5D6E-409C-BE32-E72D297353CC}">
                <c16:uniqueId val="{00000096-1D36-42D4-94AD-DEEE6CFB9E9D}"/>
              </c:ext>
            </c:extLst>
          </c:dPt>
          <c:dPt>
            <c:idx val="31"/>
            <c:invertIfNegative val="0"/>
            <c:bubble3D val="0"/>
            <c:spPr>
              <a:solidFill>
                <a:srgbClr val="E63900">
                  <a:alpha val="60000"/>
                </a:srgbClr>
              </a:solidFill>
              <a:ln>
                <a:noFill/>
              </a:ln>
              <a:effectLst/>
            </c:spPr>
            <c:extLst>
              <c:ext xmlns:c16="http://schemas.microsoft.com/office/drawing/2014/chart" uri="{C3380CC4-5D6E-409C-BE32-E72D297353CC}">
                <c16:uniqueId val="{00000098-1D36-42D4-94AD-DEEE6CFB9E9D}"/>
              </c:ext>
            </c:extLst>
          </c:dPt>
          <c:dPt>
            <c:idx val="33"/>
            <c:invertIfNegative val="0"/>
            <c:bubble3D val="0"/>
            <c:spPr>
              <a:solidFill>
                <a:srgbClr val="E63900">
                  <a:alpha val="60000"/>
                </a:srgbClr>
              </a:solidFill>
              <a:ln>
                <a:noFill/>
              </a:ln>
              <a:effectLst/>
            </c:spPr>
            <c:extLst>
              <c:ext xmlns:c16="http://schemas.microsoft.com/office/drawing/2014/chart" uri="{C3380CC4-5D6E-409C-BE32-E72D297353CC}">
                <c16:uniqueId val="{0000009A-1D36-42D4-94AD-DEEE6CFB9E9D}"/>
              </c:ext>
            </c:extLst>
          </c:dPt>
          <c:dPt>
            <c:idx val="35"/>
            <c:invertIfNegative val="0"/>
            <c:bubble3D val="0"/>
            <c:spPr>
              <a:solidFill>
                <a:srgbClr val="E63900">
                  <a:alpha val="60000"/>
                </a:srgbClr>
              </a:solidFill>
              <a:ln>
                <a:noFill/>
              </a:ln>
              <a:effectLst/>
            </c:spPr>
            <c:extLst>
              <c:ext xmlns:c16="http://schemas.microsoft.com/office/drawing/2014/chart" uri="{C3380CC4-5D6E-409C-BE32-E72D297353CC}">
                <c16:uniqueId val="{0000009C-1D36-42D4-94AD-DEEE6CFB9E9D}"/>
              </c:ext>
            </c:extLst>
          </c:dPt>
          <c:dPt>
            <c:idx val="37"/>
            <c:invertIfNegative val="0"/>
            <c:bubble3D val="0"/>
            <c:spPr>
              <a:solidFill>
                <a:srgbClr val="E63900">
                  <a:alpha val="60000"/>
                </a:srgbClr>
              </a:solidFill>
              <a:ln>
                <a:noFill/>
              </a:ln>
              <a:effectLst/>
            </c:spPr>
            <c:extLst>
              <c:ext xmlns:c16="http://schemas.microsoft.com/office/drawing/2014/chart" uri="{C3380CC4-5D6E-409C-BE32-E72D297353CC}">
                <c16:uniqueId val="{0000009E-1D36-42D4-94AD-DEEE6CFB9E9D}"/>
              </c:ext>
            </c:extLst>
          </c:dPt>
          <c:dPt>
            <c:idx val="39"/>
            <c:invertIfNegative val="0"/>
            <c:bubble3D val="0"/>
            <c:spPr>
              <a:solidFill>
                <a:srgbClr val="E63900">
                  <a:alpha val="60000"/>
                </a:srgbClr>
              </a:solidFill>
              <a:ln>
                <a:noFill/>
              </a:ln>
              <a:effectLst/>
            </c:spPr>
            <c:extLst>
              <c:ext xmlns:c16="http://schemas.microsoft.com/office/drawing/2014/chart" uri="{C3380CC4-5D6E-409C-BE32-E72D297353CC}">
                <c16:uniqueId val="{000000A0-1D36-42D4-94AD-DEEE6CFB9E9D}"/>
              </c:ext>
            </c:extLst>
          </c:dPt>
          <c:dPt>
            <c:idx val="41"/>
            <c:invertIfNegative val="0"/>
            <c:bubble3D val="0"/>
            <c:spPr>
              <a:solidFill>
                <a:srgbClr val="E63900">
                  <a:alpha val="60000"/>
                </a:srgbClr>
              </a:solidFill>
              <a:ln>
                <a:noFill/>
              </a:ln>
              <a:effectLst/>
            </c:spPr>
            <c:extLst>
              <c:ext xmlns:c16="http://schemas.microsoft.com/office/drawing/2014/chart" uri="{C3380CC4-5D6E-409C-BE32-E72D297353CC}">
                <c16:uniqueId val="{000000A2-1D36-42D4-94AD-DEEE6CFB9E9D}"/>
              </c:ext>
            </c:extLst>
          </c:dPt>
          <c:dPt>
            <c:idx val="43"/>
            <c:invertIfNegative val="0"/>
            <c:bubble3D val="0"/>
            <c:spPr>
              <a:solidFill>
                <a:srgbClr val="E63900">
                  <a:alpha val="60000"/>
                </a:srgbClr>
              </a:solidFill>
              <a:ln>
                <a:noFill/>
              </a:ln>
              <a:effectLst/>
            </c:spPr>
            <c:extLst>
              <c:ext xmlns:c16="http://schemas.microsoft.com/office/drawing/2014/chart" uri="{C3380CC4-5D6E-409C-BE32-E72D297353CC}">
                <c16:uniqueId val="{000000A4-1D36-42D4-94AD-DEEE6CFB9E9D}"/>
              </c:ext>
            </c:extLst>
          </c:dPt>
          <c:dPt>
            <c:idx val="45"/>
            <c:invertIfNegative val="0"/>
            <c:bubble3D val="0"/>
            <c:spPr>
              <a:solidFill>
                <a:srgbClr val="E63900">
                  <a:alpha val="60000"/>
                </a:srgbClr>
              </a:solidFill>
              <a:ln>
                <a:noFill/>
              </a:ln>
              <a:effectLst/>
            </c:spPr>
            <c:extLst>
              <c:ext xmlns:c16="http://schemas.microsoft.com/office/drawing/2014/chart" uri="{C3380CC4-5D6E-409C-BE32-E72D297353CC}">
                <c16:uniqueId val="{000000A6-1D36-42D4-94AD-DEEE6CFB9E9D}"/>
              </c:ext>
            </c:extLst>
          </c:dPt>
          <c:dPt>
            <c:idx val="47"/>
            <c:invertIfNegative val="0"/>
            <c:bubble3D val="0"/>
            <c:spPr>
              <a:solidFill>
                <a:srgbClr val="E63900">
                  <a:alpha val="60000"/>
                </a:srgbClr>
              </a:solidFill>
              <a:ln>
                <a:noFill/>
              </a:ln>
              <a:effectLst/>
            </c:spPr>
            <c:extLst>
              <c:ext xmlns:c16="http://schemas.microsoft.com/office/drawing/2014/chart" uri="{C3380CC4-5D6E-409C-BE32-E72D297353CC}">
                <c16:uniqueId val="{000000A8-1D36-42D4-94AD-DEEE6CFB9E9D}"/>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0AA-1D36-42D4-94AD-DEEE6CFB9E9D}"/>
              </c:ext>
            </c:extLst>
          </c:dPt>
          <c:dPt>
            <c:idx val="54"/>
            <c:invertIfNegative val="0"/>
            <c:bubble3D val="0"/>
            <c:spPr>
              <a:solidFill>
                <a:srgbClr val="E63900">
                  <a:alpha val="60000"/>
                </a:srgbClr>
              </a:solidFill>
              <a:ln>
                <a:noFill/>
              </a:ln>
              <a:effectLst/>
            </c:spPr>
            <c:extLst>
              <c:ext xmlns:c16="http://schemas.microsoft.com/office/drawing/2014/chart" uri="{C3380CC4-5D6E-409C-BE32-E72D297353CC}">
                <c16:uniqueId val="{000000AC-1D36-42D4-94AD-DEEE6CFB9E9D}"/>
              </c:ext>
            </c:extLst>
          </c:dPt>
          <c:dPt>
            <c:idx val="56"/>
            <c:invertIfNegative val="0"/>
            <c:bubble3D val="0"/>
            <c:spPr>
              <a:solidFill>
                <a:srgbClr val="E63900">
                  <a:alpha val="60000"/>
                </a:srgbClr>
              </a:solidFill>
              <a:ln>
                <a:noFill/>
              </a:ln>
              <a:effectLst/>
            </c:spPr>
            <c:extLst>
              <c:ext xmlns:c16="http://schemas.microsoft.com/office/drawing/2014/chart" uri="{C3380CC4-5D6E-409C-BE32-E72D297353CC}">
                <c16:uniqueId val="{000000AE-1D36-42D4-94AD-DEEE6CFB9E9D}"/>
              </c:ext>
            </c:extLst>
          </c:dPt>
          <c:dPt>
            <c:idx val="58"/>
            <c:invertIfNegative val="0"/>
            <c:bubble3D val="0"/>
            <c:spPr>
              <a:solidFill>
                <a:srgbClr val="E63900">
                  <a:alpha val="60000"/>
                </a:srgbClr>
              </a:solidFill>
              <a:ln>
                <a:noFill/>
              </a:ln>
              <a:effectLst/>
            </c:spPr>
            <c:extLst>
              <c:ext xmlns:c16="http://schemas.microsoft.com/office/drawing/2014/chart" uri="{C3380CC4-5D6E-409C-BE32-E72D297353CC}">
                <c16:uniqueId val="{000000B0-1D36-42D4-94AD-DEEE6CFB9E9D}"/>
              </c:ext>
            </c:extLst>
          </c:dPt>
          <c:dPt>
            <c:idx val="60"/>
            <c:invertIfNegative val="0"/>
            <c:bubble3D val="0"/>
            <c:spPr>
              <a:solidFill>
                <a:srgbClr val="E63900">
                  <a:alpha val="60000"/>
                </a:srgbClr>
              </a:solidFill>
              <a:ln>
                <a:noFill/>
              </a:ln>
              <a:effectLst/>
            </c:spPr>
            <c:extLst>
              <c:ext xmlns:c16="http://schemas.microsoft.com/office/drawing/2014/chart" uri="{C3380CC4-5D6E-409C-BE32-E72D297353CC}">
                <c16:uniqueId val="{000000B2-1D36-42D4-94AD-DEEE6CFB9E9D}"/>
              </c:ext>
            </c:extLst>
          </c:dPt>
          <c:dPt>
            <c:idx val="62"/>
            <c:invertIfNegative val="0"/>
            <c:bubble3D val="0"/>
            <c:spPr>
              <a:solidFill>
                <a:srgbClr val="E63900">
                  <a:alpha val="60000"/>
                </a:srgbClr>
              </a:solidFill>
              <a:ln>
                <a:noFill/>
              </a:ln>
              <a:effectLst/>
            </c:spPr>
            <c:extLst>
              <c:ext xmlns:c16="http://schemas.microsoft.com/office/drawing/2014/chart" uri="{C3380CC4-5D6E-409C-BE32-E72D297353CC}">
                <c16:uniqueId val="{000000B4-1D36-42D4-94AD-DEEE6CFB9E9D}"/>
              </c:ext>
            </c:extLst>
          </c:dPt>
          <c:dPt>
            <c:idx val="64"/>
            <c:invertIfNegative val="0"/>
            <c:bubble3D val="0"/>
            <c:spPr>
              <a:solidFill>
                <a:srgbClr val="E63900">
                  <a:alpha val="60000"/>
                </a:srgbClr>
              </a:solidFill>
              <a:ln>
                <a:noFill/>
              </a:ln>
              <a:effectLst/>
            </c:spPr>
            <c:extLst>
              <c:ext xmlns:c16="http://schemas.microsoft.com/office/drawing/2014/chart" uri="{C3380CC4-5D6E-409C-BE32-E72D297353CC}">
                <c16:uniqueId val="{000000B6-1D36-42D4-94AD-DEEE6CFB9E9D}"/>
              </c:ext>
            </c:extLst>
          </c:dPt>
          <c:dPt>
            <c:idx val="66"/>
            <c:invertIfNegative val="0"/>
            <c:bubble3D val="0"/>
            <c:spPr>
              <a:solidFill>
                <a:srgbClr val="E63900">
                  <a:alpha val="60000"/>
                </a:srgbClr>
              </a:solidFill>
              <a:ln>
                <a:noFill/>
              </a:ln>
              <a:effectLst/>
            </c:spPr>
            <c:extLst>
              <c:ext xmlns:c16="http://schemas.microsoft.com/office/drawing/2014/chart" uri="{C3380CC4-5D6E-409C-BE32-E72D297353CC}">
                <c16:uniqueId val="{000000B8-1D36-42D4-94AD-DEEE6CFB9E9D}"/>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0BA-1D36-42D4-94AD-DEEE6CFB9E9D}"/>
              </c:ext>
            </c:extLst>
          </c:dPt>
          <c:dPt>
            <c:idx val="73"/>
            <c:invertIfNegative val="0"/>
            <c:bubble3D val="0"/>
            <c:spPr>
              <a:solidFill>
                <a:srgbClr val="E63900">
                  <a:alpha val="60000"/>
                </a:srgbClr>
              </a:solidFill>
              <a:ln>
                <a:noFill/>
              </a:ln>
              <a:effectLst/>
            </c:spPr>
            <c:extLst>
              <c:ext xmlns:c16="http://schemas.microsoft.com/office/drawing/2014/chart" uri="{C3380CC4-5D6E-409C-BE32-E72D297353CC}">
                <c16:uniqueId val="{000000BC-1D36-42D4-94AD-DEEE6CFB9E9D}"/>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0BE-1D36-42D4-94AD-DEEE6CFB9E9D}"/>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0C0-1D36-42D4-94AD-DEEE6CFB9E9D}"/>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0C2-1D36-42D4-94AD-DEEE6CFB9E9D}"/>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0C4-1D36-42D4-94AD-DEEE6CFB9E9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'F02'!$A$118:$C$151</c15:sqref>
                  </c15:fullRef>
                </c:ext>
              </c:extLst>
              <c:f>('F02'!$A$122:$C$124,'F02'!$A$129:$C$131,'F02'!$A$136:$C$138,'F02'!$A$143:$C$151)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'F02'!$E$118:$E$151</c15:sqref>
                  </c15:fullRef>
                </c:ext>
              </c:extLst>
              <c:f>('F02'!$E$122:$E$124,'F02'!$E$129:$E$131,'F02'!$E$136:$E$138,'F02'!$E$143:$E$151)</c:f>
              <c:numCache>
                <c:formatCode>0;;;</c:formatCode>
                <c:ptCount val="18"/>
                <c:pt idx="0">
                  <c:v>15</c:v>
                </c:pt>
                <c:pt idx="1">
                  <c:v>10</c:v>
                </c:pt>
                <c:pt idx="3">
                  <c:v>14.285714285714286</c:v>
                </c:pt>
                <c:pt idx="4">
                  <c:v>0</c:v>
                </c:pt>
                <c:pt idx="6">
                  <c:v>18.918918918918919</c:v>
                </c:pt>
                <c:pt idx="7">
                  <c:v>17.142857142857142</c:v>
                </c:pt>
                <c:pt idx="9">
                  <c:v>14.285714285714286</c:v>
                </c:pt>
                <c:pt idx="10">
                  <c:v>15.873015873015873</c:v>
                </c:pt>
                <c:pt idx="12">
                  <c:v>13.48314606741573</c:v>
                </c:pt>
                <c:pt idx="13">
                  <c:v>16.666666666666668</c:v>
                </c:pt>
                <c:pt idx="14">
                  <c:v>15.126050420168067</c:v>
                </c:pt>
                <c:pt idx="15">
                  <c:v>11.428571428571429</c:v>
                </c:pt>
                <c:pt idx="16">
                  <c:v>15.137614678899082</c:v>
                </c:pt>
                <c:pt idx="17">
                  <c:v>14.285714285714286</c:v>
                </c:pt>
              </c:numCache>
            </c:numRef>
          </c:val>
          <c:extLst xmlns:c15="http://schemas.microsoft.com/office/drawing/2012/chart">
            <c:ext xmlns:c15="http://schemas.microsoft.com/office/drawing/2012/chart" uri="{02D57815-91ED-43cb-92C2-25804820EDAC}">
              <c15:categoryFilterExceptions>
                <c15:categoryFilterException>
                  <c15:sqref>'F02'!$E$118</c15:sqref>
                  <c15:spPr xmlns:c15="http://schemas.microsoft.com/office/drawing/2012/chart">
                    <a:solidFill>
                      <a:srgbClr val="E63900"/>
                    </a:solidFill>
                    <a:ln>
                      <a:noFill/>
                    </a:ln>
                    <a:effectLst/>
                  </c15:spPr>
                  <c15:invertIfNegative val="0"/>
                  <c15:bubble3D val="0"/>
                </c15:categoryFilterException>
                <c15:categoryFilterException>
                  <c15:sqref>'F02'!$E$120</c15:sqref>
                  <c15:spPr xmlns:c15="http://schemas.microsoft.com/office/drawing/2012/chart">
                    <a:solidFill>
                      <a:srgbClr val="E63900"/>
                    </a:solidFill>
                    <a:ln>
                      <a:noFill/>
                    </a:ln>
                    <a:effectLst/>
                  </c15:spPr>
                  <c15:invertIfNegative val="0"/>
                  <c15:bubble3D val="0"/>
                </c15:categoryFilterException>
                <c15:categoryFilterException>
                  <c15:sqref>'F02'!$E$125</c15:sqref>
                  <c15:spPr xmlns:c15="http://schemas.microsoft.com/office/drawing/2012/chart">
                    <a:solidFill>
                      <a:srgbClr val="E63900"/>
                    </a:solidFill>
                    <a:ln>
                      <a:noFill/>
                    </a:ln>
                    <a:effectLst/>
                  </c15:spPr>
                  <c15:invertIfNegative val="0"/>
                  <c15:bubble3D val="0"/>
                </c15:categoryFilterException>
                <c15:categoryFilterException>
                  <c15:sqref>'F02'!$E$127</c15:sqref>
                  <c15:spPr xmlns:c15="http://schemas.microsoft.com/office/drawing/2012/chart">
                    <a:solidFill>
                      <a:srgbClr val="E63900"/>
                    </a:solidFill>
                    <a:ln>
                      <a:noFill/>
                    </a:ln>
                    <a:effectLst/>
                  </c15:spPr>
                  <c15:invertIfNegative val="0"/>
                  <c15:bubble3D val="0"/>
                </c15:categoryFilterException>
                <c15:categoryFilterException>
                  <c15:sqref>'F02'!$E$132</c15:sqref>
                  <c15:spPr xmlns:c15="http://schemas.microsoft.com/office/drawing/2012/chart">
                    <a:solidFill>
                      <a:srgbClr val="E63900"/>
                    </a:solidFill>
                    <a:ln>
                      <a:noFill/>
                    </a:ln>
                    <a:effectLst/>
                  </c15:spPr>
                  <c15:invertIfNegative val="0"/>
                  <c15:bubble3D val="0"/>
                </c15:categoryFilterException>
                <c15:categoryFilterException>
                  <c15:sqref>'F02'!$E$134</c15:sqref>
                  <c15:spPr xmlns:c15="http://schemas.microsoft.com/office/drawing/2012/chart">
                    <a:solidFill>
                      <a:srgbClr val="E63900"/>
                    </a:solidFill>
                    <a:ln>
                      <a:noFill/>
                    </a:ln>
                    <a:effectLst/>
                  </c15:spPr>
                  <c15:invertIfNegative val="0"/>
                  <c15:bubble3D val="0"/>
                </c15:categoryFilterException>
                <c15:categoryFilterException>
                  <c15:sqref>'F02'!$E$139</c15:sqref>
                  <c15:spPr xmlns:c15="http://schemas.microsoft.com/office/drawing/2012/chart">
                    <a:solidFill>
                      <a:srgbClr val="E63900"/>
                    </a:solidFill>
                    <a:ln>
                      <a:noFill/>
                    </a:ln>
                    <a:effectLst/>
                  </c15:spPr>
                  <c15:invertIfNegative val="0"/>
                  <c15:bubble3D val="0"/>
                </c15:categoryFilterException>
                <c15:categoryFilterException>
                  <c15:sqref>'F02'!$E$141</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0C5-1D36-42D4-94AD-DEEE6CFB9E9D}"/>
            </c:ext>
          </c:extLst>
        </c:ser>
        <c:ser>
          <c:idx val="1"/>
          <c:order val="2"/>
          <c:tx>
            <c:strRef>
              <c:f>'F02'!$F$117</c:f>
              <c:strCache>
                <c:ptCount val="1"/>
                <c:pt idx="0">
                  <c:v>Jag tänker inte på det</c:v>
                </c:pt>
              </c:strCache>
            </c:strRef>
          </c:tx>
          <c:spPr>
            <a:solidFill>
              <a:srgbClr val="9F9F9F">
                <a:alpha val="60000"/>
              </a:srgbClr>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CB-1D36-42D4-94AD-DEEE6CFB9E9D}"/>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CD-1D36-42D4-94AD-DEEE6CFB9E9D}"/>
              </c:ext>
            </c:extLst>
          </c:dPt>
          <c:dPt>
            <c:idx val="2"/>
            <c:invertIfNegative val="0"/>
            <c:bubble3D val="0"/>
            <c:spPr>
              <a:solidFill>
                <a:srgbClr val="9F9F9F">
                  <a:alpha val="60000"/>
                </a:srgbClr>
              </a:solidFill>
              <a:ln>
                <a:noFill/>
              </a:ln>
              <a:effectLst/>
            </c:spPr>
            <c:extLst>
              <c:ext xmlns:c16="http://schemas.microsoft.com/office/drawing/2014/chart" uri="{C3380CC4-5D6E-409C-BE32-E72D297353CC}">
                <c16:uniqueId val="{000000CF-1D36-42D4-94AD-DEEE6CFB9E9D}"/>
              </c:ext>
            </c:extLst>
          </c:dPt>
          <c:dPt>
            <c:idx val="3"/>
            <c:invertIfNegative val="0"/>
            <c:bubble3D val="0"/>
            <c:spPr>
              <a:solidFill>
                <a:srgbClr val="9F9F9F"/>
              </a:solidFill>
              <a:ln>
                <a:noFill/>
              </a:ln>
              <a:effectLst/>
            </c:spPr>
            <c:extLst>
              <c:ext xmlns:c16="http://schemas.microsoft.com/office/drawing/2014/chart" uri="{C3380CC4-5D6E-409C-BE32-E72D297353CC}">
                <c16:uniqueId val="{000000D5-1D36-42D4-94AD-DEEE6CFB9E9D}"/>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D7-1D36-42D4-94AD-DEEE6CFB9E9D}"/>
              </c:ext>
            </c:extLst>
          </c:dPt>
          <c:dPt>
            <c:idx val="6"/>
            <c:invertIfNegative val="0"/>
            <c:bubble3D val="0"/>
            <c:spPr>
              <a:solidFill>
                <a:srgbClr val="9F9F9F"/>
              </a:solidFill>
              <a:ln>
                <a:noFill/>
              </a:ln>
              <a:effectLst/>
            </c:spPr>
            <c:extLst>
              <c:ext xmlns:c16="http://schemas.microsoft.com/office/drawing/2014/chart" uri="{C3380CC4-5D6E-409C-BE32-E72D297353CC}">
                <c16:uniqueId val="{000000DD-1D36-42D4-94AD-DEEE6CFB9E9D}"/>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DF-1D36-42D4-94AD-DEEE6CFB9E9D}"/>
              </c:ext>
            </c:extLst>
          </c:dPt>
          <c:dPt>
            <c:idx val="8"/>
            <c:invertIfNegative val="0"/>
            <c:bubble3D val="0"/>
            <c:spPr>
              <a:solidFill>
                <a:srgbClr val="9F9F9F">
                  <a:alpha val="50000"/>
                </a:srgbClr>
              </a:solidFill>
              <a:ln>
                <a:noFill/>
              </a:ln>
              <a:effectLst/>
            </c:spPr>
            <c:extLst>
              <c:ext xmlns:c16="http://schemas.microsoft.com/office/drawing/2014/chart" uri="{C3380CC4-5D6E-409C-BE32-E72D297353CC}">
                <c16:uniqueId val="{000000E1-1D36-42D4-94AD-DEEE6CFB9E9D}"/>
              </c:ext>
            </c:extLst>
          </c:dPt>
          <c:dPt>
            <c:idx val="9"/>
            <c:invertIfNegative val="0"/>
            <c:bubble3D val="0"/>
            <c:spPr>
              <a:solidFill>
                <a:srgbClr val="9F9F9F"/>
              </a:solidFill>
              <a:ln>
                <a:noFill/>
              </a:ln>
              <a:effectLst/>
            </c:spPr>
            <c:extLst>
              <c:ext xmlns:c16="http://schemas.microsoft.com/office/drawing/2014/chart" uri="{C3380CC4-5D6E-409C-BE32-E72D297353CC}">
                <c16:uniqueId val="{000000E7-1D36-42D4-94AD-DEEE6CFB9E9D}"/>
              </c:ext>
            </c:extLst>
          </c:dPt>
          <c:dPt>
            <c:idx val="10"/>
            <c:invertIfNegative val="0"/>
            <c:bubble3D val="0"/>
            <c:spPr>
              <a:solidFill>
                <a:srgbClr val="9F9F9F">
                  <a:alpha val="50000"/>
                </a:srgbClr>
              </a:solidFill>
              <a:ln>
                <a:noFill/>
              </a:ln>
              <a:effectLst/>
            </c:spPr>
            <c:extLst>
              <c:ext xmlns:c16="http://schemas.microsoft.com/office/drawing/2014/chart" uri="{C3380CC4-5D6E-409C-BE32-E72D297353CC}">
                <c16:uniqueId val="{000000E9-1D36-42D4-94AD-DEEE6CFB9E9D}"/>
              </c:ext>
            </c:extLst>
          </c:dPt>
          <c:dPt>
            <c:idx val="12"/>
            <c:invertIfNegative val="0"/>
            <c:bubble3D val="0"/>
            <c:spPr>
              <a:solidFill>
                <a:srgbClr val="9F9F9F"/>
              </a:solidFill>
              <a:ln>
                <a:noFill/>
              </a:ln>
              <a:effectLst/>
            </c:spPr>
            <c:extLst>
              <c:ext xmlns:c16="http://schemas.microsoft.com/office/drawing/2014/chart" uri="{C3380CC4-5D6E-409C-BE32-E72D297353CC}">
                <c16:uniqueId val="{000000EB-1D36-42D4-94AD-DEEE6CFB9E9D}"/>
              </c:ext>
            </c:extLst>
          </c:dPt>
          <c:dPt>
            <c:idx val="13"/>
            <c:invertIfNegative val="0"/>
            <c:bubble3D val="0"/>
            <c:spPr>
              <a:solidFill>
                <a:srgbClr val="9F9F9F">
                  <a:alpha val="50000"/>
                </a:srgbClr>
              </a:solidFill>
              <a:ln>
                <a:noFill/>
              </a:ln>
              <a:effectLst/>
            </c:spPr>
            <c:extLst>
              <c:ext xmlns:c16="http://schemas.microsoft.com/office/drawing/2014/chart" uri="{C3380CC4-5D6E-409C-BE32-E72D297353CC}">
                <c16:uniqueId val="{000000ED-1D36-42D4-94AD-DEEE6CFB9E9D}"/>
              </c:ext>
            </c:extLst>
          </c:dPt>
          <c:dPt>
            <c:idx val="14"/>
            <c:invertIfNegative val="0"/>
            <c:bubble3D val="0"/>
            <c:spPr>
              <a:solidFill>
                <a:srgbClr val="9F9F9F"/>
              </a:solidFill>
              <a:ln>
                <a:noFill/>
              </a:ln>
              <a:effectLst/>
            </c:spPr>
            <c:extLst>
              <c:ext xmlns:c16="http://schemas.microsoft.com/office/drawing/2014/chart" uri="{C3380CC4-5D6E-409C-BE32-E72D297353CC}">
                <c16:uniqueId val="{000000EF-1D36-42D4-94AD-DEEE6CFB9E9D}"/>
              </c:ext>
            </c:extLst>
          </c:dPt>
          <c:dPt>
            <c:idx val="15"/>
            <c:invertIfNegative val="0"/>
            <c:bubble3D val="0"/>
            <c:spPr>
              <a:solidFill>
                <a:srgbClr val="9F9F9F">
                  <a:alpha val="50000"/>
                </a:srgbClr>
              </a:solidFill>
              <a:ln>
                <a:noFill/>
              </a:ln>
              <a:effectLst/>
            </c:spPr>
            <c:extLst>
              <c:ext xmlns:c16="http://schemas.microsoft.com/office/drawing/2014/chart" uri="{C3380CC4-5D6E-409C-BE32-E72D297353CC}">
                <c16:uniqueId val="{000000F1-1D36-42D4-94AD-DEEE6CFB9E9D}"/>
              </c:ext>
            </c:extLst>
          </c:dPt>
          <c:dPt>
            <c:idx val="16"/>
            <c:invertIfNegative val="0"/>
            <c:bubble3D val="0"/>
            <c:spPr>
              <a:solidFill>
                <a:srgbClr val="9F9F9F"/>
              </a:solidFill>
              <a:ln>
                <a:noFill/>
              </a:ln>
              <a:effectLst/>
            </c:spPr>
            <c:extLst>
              <c:ext xmlns:c16="http://schemas.microsoft.com/office/drawing/2014/chart" uri="{C3380CC4-5D6E-409C-BE32-E72D297353CC}">
                <c16:uniqueId val="{000000F3-1D36-42D4-94AD-DEEE6CFB9E9D}"/>
              </c:ext>
            </c:extLst>
          </c:dPt>
          <c:dPt>
            <c:idx val="17"/>
            <c:invertIfNegative val="0"/>
            <c:bubble3D val="0"/>
            <c:spPr>
              <a:solidFill>
                <a:srgbClr val="9F9F9F">
                  <a:alpha val="50000"/>
                </a:srgbClr>
              </a:solidFill>
              <a:ln>
                <a:noFill/>
              </a:ln>
              <a:effectLst/>
            </c:spPr>
            <c:extLst>
              <c:ext xmlns:c16="http://schemas.microsoft.com/office/drawing/2014/chart" uri="{C3380CC4-5D6E-409C-BE32-E72D297353CC}">
                <c16:uniqueId val="{000000F5-1D36-42D4-94AD-DEEE6CFB9E9D}"/>
              </c:ext>
            </c:extLst>
          </c:dPt>
          <c:dPt>
            <c:idx val="19"/>
            <c:invertIfNegative val="0"/>
            <c:bubble3D val="0"/>
            <c:spPr>
              <a:solidFill>
                <a:srgbClr val="9F9F9F">
                  <a:alpha val="60000"/>
                </a:srgbClr>
              </a:solidFill>
              <a:ln>
                <a:noFill/>
              </a:ln>
              <a:effectLst/>
            </c:spPr>
            <c:extLst>
              <c:ext xmlns:c16="http://schemas.microsoft.com/office/drawing/2014/chart" uri="{C3380CC4-5D6E-409C-BE32-E72D297353CC}">
                <c16:uniqueId val="{000000F7-1D36-42D4-94AD-DEEE6CFB9E9D}"/>
              </c:ext>
            </c:extLst>
          </c:dPt>
          <c:dPt>
            <c:idx val="21"/>
            <c:invertIfNegative val="0"/>
            <c:bubble3D val="0"/>
            <c:spPr>
              <a:solidFill>
                <a:srgbClr val="9F9F9F">
                  <a:alpha val="60000"/>
                </a:srgbClr>
              </a:solidFill>
              <a:ln>
                <a:noFill/>
              </a:ln>
              <a:effectLst/>
            </c:spPr>
            <c:extLst>
              <c:ext xmlns:c16="http://schemas.microsoft.com/office/drawing/2014/chart" uri="{C3380CC4-5D6E-409C-BE32-E72D297353CC}">
                <c16:uniqueId val="{000000F9-1D36-42D4-94AD-DEEE6CFB9E9D}"/>
              </c:ext>
            </c:extLst>
          </c:dPt>
          <c:dPt>
            <c:idx val="23"/>
            <c:invertIfNegative val="0"/>
            <c:bubble3D val="0"/>
            <c:spPr>
              <a:solidFill>
                <a:srgbClr val="9F9F9F">
                  <a:alpha val="60000"/>
                </a:srgbClr>
              </a:solidFill>
              <a:ln>
                <a:noFill/>
              </a:ln>
              <a:effectLst/>
            </c:spPr>
            <c:extLst>
              <c:ext xmlns:c16="http://schemas.microsoft.com/office/drawing/2014/chart" uri="{C3380CC4-5D6E-409C-BE32-E72D297353CC}">
                <c16:uniqueId val="{000000FB-1D36-42D4-94AD-DEEE6CFB9E9D}"/>
              </c:ext>
            </c:extLst>
          </c:dPt>
          <c:dPt>
            <c:idx val="25"/>
            <c:invertIfNegative val="0"/>
            <c:bubble3D val="0"/>
            <c:spPr>
              <a:solidFill>
                <a:srgbClr val="9F9F9F">
                  <a:alpha val="60000"/>
                </a:srgbClr>
              </a:solidFill>
              <a:ln>
                <a:noFill/>
              </a:ln>
              <a:effectLst/>
            </c:spPr>
            <c:extLst>
              <c:ext xmlns:c16="http://schemas.microsoft.com/office/drawing/2014/chart" uri="{C3380CC4-5D6E-409C-BE32-E72D297353CC}">
                <c16:uniqueId val="{000000FD-1D36-42D4-94AD-DEEE6CFB9E9D}"/>
              </c:ext>
            </c:extLst>
          </c:dPt>
          <c:dPt>
            <c:idx val="27"/>
            <c:invertIfNegative val="0"/>
            <c:bubble3D val="0"/>
            <c:spPr>
              <a:solidFill>
                <a:srgbClr val="9F9F9F">
                  <a:alpha val="60000"/>
                </a:srgbClr>
              </a:solidFill>
              <a:ln>
                <a:noFill/>
              </a:ln>
              <a:effectLst/>
            </c:spPr>
            <c:extLst>
              <c:ext xmlns:c16="http://schemas.microsoft.com/office/drawing/2014/chart" uri="{C3380CC4-5D6E-409C-BE32-E72D297353CC}">
                <c16:uniqueId val="{000000FF-1D36-42D4-94AD-DEEE6CFB9E9D}"/>
              </c:ext>
            </c:extLst>
          </c:dPt>
          <c:dPt>
            <c:idx val="29"/>
            <c:invertIfNegative val="0"/>
            <c:bubble3D val="0"/>
            <c:spPr>
              <a:solidFill>
                <a:srgbClr val="9F9F9F">
                  <a:alpha val="60000"/>
                </a:srgbClr>
              </a:solidFill>
              <a:ln>
                <a:noFill/>
              </a:ln>
              <a:effectLst/>
            </c:spPr>
            <c:extLst>
              <c:ext xmlns:c16="http://schemas.microsoft.com/office/drawing/2014/chart" uri="{C3380CC4-5D6E-409C-BE32-E72D297353CC}">
                <c16:uniqueId val="{00000101-1D36-42D4-94AD-DEEE6CFB9E9D}"/>
              </c:ext>
            </c:extLst>
          </c:dPt>
          <c:dPt>
            <c:idx val="31"/>
            <c:invertIfNegative val="0"/>
            <c:bubble3D val="0"/>
            <c:spPr>
              <a:solidFill>
                <a:srgbClr val="9F9F9F">
                  <a:alpha val="60000"/>
                </a:srgbClr>
              </a:solidFill>
              <a:ln>
                <a:noFill/>
              </a:ln>
              <a:effectLst/>
            </c:spPr>
            <c:extLst>
              <c:ext xmlns:c16="http://schemas.microsoft.com/office/drawing/2014/chart" uri="{C3380CC4-5D6E-409C-BE32-E72D297353CC}">
                <c16:uniqueId val="{00000103-1D36-42D4-94AD-DEEE6CFB9E9D}"/>
              </c:ext>
            </c:extLst>
          </c:dPt>
          <c:dPt>
            <c:idx val="33"/>
            <c:invertIfNegative val="0"/>
            <c:bubble3D val="0"/>
            <c:spPr>
              <a:solidFill>
                <a:srgbClr val="9F9F9F">
                  <a:alpha val="60000"/>
                </a:srgbClr>
              </a:solidFill>
              <a:ln>
                <a:noFill/>
              </a:ln>
              <a:effectLst/>
            </c:spPr>
            <c:extLst>
              <c:ext xmlns:c16="http://schemas.microsoft.com/office/drawing/2014/chart" uri="{C3380CC4-5D6E-409C-BE32-E72D297353CC}">
                <c16:uniqueId val="{00000105-1D36-42D4-94AD-DEEE6CFB9E9D}"/>
              </c:ext>
            </c:extLst>
          </c:dPt>
          <c:dPt>
            <c:idx val="35"/>
            <c:invertIfNegative val="0"/>
            <c:bubble3D val="0"/>
            <c:spPr>
              <a:solidFill>
                <a:srgbClr val="9F9F9F">
                  <a:alpha val="60000"/>
                </a:srgbClr>
              </a:solidFill>
              <a:ln>
                <a:noFill/>
              </a:ln>
              <a:effectLst/>
            </c:spPr>
            <c:extLst>
              <c:ext xmlns:c16="http://schemas.microsoft.com/office/drawing/2014/chart" uri="{C3380CC4-5D6E-409C-BE32-E72D297353CC}">
                <c16:uniqueId val="{00000107-1D36-42D4-94AD-DEEE6CFB9E9D}"/>
              </c:ext>
            </c:extLst>
          </c:dPt>
          <c:dPt>
            <c:idx val="37"/>
            <c:invertIfNegative val="0"/>
            <c:bubble3D val="0"/>
            <c:spPr>
              <a:solidFill>
                <a:srgbClr val="9F9F9F">
                  <a:alpha val="60000"/>
                </a:srgbClr>
              </a:solidFill>
              <a:ln>
                <a:noFill/>
              </a:ln>
              <a:effectLst/>
            </c:spPr>
            <c:extLst>
              <c:ext xmlns:c16="http://schemas.microsoft.com/office/drawing/2014/chart" uri="{C3380CC4-5D6E-409C-BE32-E72D297353CC}">
                <c16:uniqueId val="{00000109-1D36-42D4-94AD-DEEE6CFB9E9D}"/>
              </c:ext>
            </c:extLst>
          </c:dPt>
          <c:dPt>
            <c:idx val="39"/>
            <c:invertIfNegative val="0"/>
            <c:bubble3D val="0"/>
            <c:spPr>
              <a:solidFill>
                <a:srgbClr val="9F9F9F">
                  <a:alpha val="60000"/>
                </a:srgbClr>
              </a:solidFill>
              <a:ln>
                <a:noFill/>
              </a:ln>
              <a:effectLst/>
            </c:spPr>
            <c:extLst>
              <c:ext xmlns:c16="http://schemas.microsoft.com/office/drawing/2014/chart" uri="{C3380CC4-5D6E-409C-BE32-E72D297353CC}">
                <c16:uniqueId val="{0000010B-1D36-42D4-94AD-DEEE6CFB9E9D}"/>
              </c:ext>
            </c:extLst>
          </c:dPt>
          <c:dPt>
            <c:idx val="41"/>
            <c:invertIfNegative val="0"/>
            <c:bubble3D val="0"/>
            <c:spPr>
              <a:solidFill>
                <a:srgbClr val="9F9F9F">
                  <a:alpha val="60000"/>
                </a:srgbClr>
              </a:solidFill>
              <a:ln>
                <a:noFill/>
              </a:ln>
              <a:effectLst/>
            </c:spPr>
            <c:extLst>
              <c:ext xmlns:c16="http://schemas.microsoft.com/office/drawing/2014/chart" uri="{C3380CC4-5D6E-409C-BE32-E72D297353CC}">
                <c16:uniqueId val="{0000010D-1D36-42D4-94AD-DEEE6CFB9E9D}"/>
              </c:ext>
            </c:extLst>
          </c:dPt>
          <c:dPt>
            <c:idx val="43"/>
            <c:invertIfNegative val="0"/>
            <c:bubble3D val="0"/>
            <c:spPr>
              <a:solidFill>
                <a:srgbClr val="9F9F9F">
                  <a:alpha val="60000"/>
                </a:srgbClr>
              </a:solidFill>
              <a:ln>
                <a:noFill/>
              </a:ln>
              <a:effectLst/>
            </c:spPr>
            <c:extLst>
              <c:ext xmlns:c16="http://schemas.microsoft.com/office/drawing/2014/chart" uri="{C3380CC4-5D6E-409C-BE32-E72D297353CC}">
                <c16:uniqueId val="{0000010F-1D36-42D4-94AD-DEEE6CFB9E9D}"/>
              </c:ext>
            </c:extLst>
          </c:dPt>
          <c:dPt>
            <c:idx val="45"/>
            <c:invertIfNegative val="0"/>
            <c:bubble3D val="0"/>
            <c:spPr>
              <a:solidFill>
                <a:srgbClr val="9F9F9F">
                  <a:alpha val="60000"/>
                </a:srgbClr>
              </a:solidFill>
              <a:ln>
                <a:noFill/>
              </a:ln>
              <a:effectLst/>
            </c:spPr>
            <c:extLst>
              <c:ext xmlns:c16="http://schemas.microsoft.com/office/drawing/2014/chart" uri="{C3380CC4-5D6E-409C-BE32-E72D297353CC}">
                <c16:uniqueId val="{00000111-1D36-42D4-94AD-DEEE6CFB9E9D}"/>
              </c:ext>
            </c:extLst>
          </c:dPt>
          <c:dPt>
            <c:idx val="47"/>
            <c:invertIfNegative val="0"/>
            <c:bubble3D val="0"/>
            <c:spPr>
              <a:solidFill>
                <a:srgbClr val="9F9F9F">
                  <a:alpha val="60000"/>
                </a:srgbClr>
              </a:solidFill>
              <a:ln>
                <a:noFill/>
              </a:ln>
              <a:effectLst/>
            </c:spPr>
            <c:extLst>
              <c:ext xmlns:c16="http://schemas.microsoft.com/office/drawing/2014/chart" uri="{C3380CC4-5D6E-409C-BE32-E72D297353CC}">
                <c16:uniqueId val="{00000113-1D36-42D4-94AD-DEEE6CFB9E9D}"/>
              </c:ext>
            </c:extLst>
          </c:dPt>
          <c:dPt>
            <c:idx val="50"/>
            <c:invertIfNegative val="0"/>
            <c:bubble3D val="0"/>
            <c:spPr>
              <a:solidFill>
                <a:srgbClr val="9F9F9F">
                  <a:alpha val="60000"/>
                </a:srgbClr>
              </a:solidFill>
              <a:ln>
                <a:noFill/>
              </a:ln>
              <a:effectLst/>
            </c:spPr>
            <c:extLst>
              <c:ext xmlns:c16="http://schemas.microsoft.com/office/drawing/2014/chart" uri="{C3380CC4-5D6E-409C-BE32-E72D297353CC}">
                <c16:uniqueId val="{00000115-1D36-42D4-94AD-DEEE6CFB9E9D}"/>
              </c:ext>
            </c:extLst>
          </c:dPt>
          <c:dPt>
            <c:idx val="54"/>
            <c:invertIfNegative val="0"/>
            <c:bubble3D val="0"/>
            <c:spPr>
              <a:solidFill>
                <a:srgbClr val="9F9F9F">
                  <a:alpha val="60000"/>
                </a:srgbClr>
              </a:solidFill>
              <a:ln>
                <a:noFill/>
              </a:ln>
              <a:effectLst/>
            </c:spPr>
            <c:extLst>
              <c:ext xmlns:c16="http://schemas.microsoft.com/office/drawing/2014/chart" uri="{C3380CC4-5D6E-409C-BE32-E72D297353CC}">
                <c16:uniqueId val="{00000117-1D36-42D4-94AD-DEEE6CFB9E9D}"/>
              </c:ext>
            </c:extLst>
          </c:dPt>
          <c:dPt>
            <c:idx val="56"/>
            <c:invertIfNegative val="0"/>
            <c:bubble3D val="0"/>
            <c:spPr>
              <a:solidFill>
                <a:srgbClr val="9F9F9F">
                  <a:alpha val="60000"/>
                </a:srgbClr>
              </a:solidFill>
              <a:ln>
                <a:noFill/>
              </a:ln>
              <a:effectLst/>
            </c:spPr>
            <c:extLst>
              <c:ext xmlns:c16="http://schemas.microsoft.com/office/drawing/2014/chart" uri="{C3380CC4-5D6E-409C-BE32-E72D297353CC}">
                <c16:uniqueId val="{00000119-1D36-42D4-94AD-DEEE6CFB9E9D}"/>
              </c:ext>
            </c:extLst>
          </c:dPt>
          <c:dPt>
            <c:idx val="58"/>
            <c:invertIfNegative val="0"/>
            <c:bubble3D val="0"/>
            <c:spPr>
              <a:solidFill>
                <a:srgbClr val="9F9F9F">
                  <a:alpha val="60000"/>
                </a:srgbClr>
              </a:solidFill>
              <a:ln>
                <a:noFill/>
              </a:ln>
              <a:effectLst/>
            </c:spPr>
            <c:extLst>
              <c:ext xmlns:c16="http://schemas.microsoft.com/office/drawing/2014/chart" uri="{C3380CC4-5D6E-409C-BE32-E72D297353CC}">
                <c16:uniqueId val="{0000011B-1D36-42D4-94AD-DEEE6CFB9E9D}"/>
              </c:ext>
            </c:extLst>
          </c:dPt>
          <c:dPt>
            <c:idx val="60"/>
            <c:invertIfNegative val="0"/>
            <c:bubble3D val="0"/>
            <c:spPr>
              <a:solidFill>
                <a:srgbClr val="9F9F9F">
                  <a:alpha val="60000"/>
                </a:srgbClr>
              </a:solidFill>
              <a:ln>
                <a:noFill/>
              </a:ln>
              <a:effectLst/>
            </c:spPr>
            <c:extLst>
              <c:ext xmlns:c16="http://schemas.microsoft.com/office/drawing/2014/chart" uri="{C3380CC4-5D6E-409C-BE32-E72D297353CC}">
                <c16:uniqueId val="{0000011D-1D36-42D4-94AD-DEEE6CFB9E9D}"/>
              </c:ext>
            </c:extLst>
          </c:dPt>
          <c:dPt>
            <c:idx val="62"/>
            <c:invertIfNegative val="0"/>
            <c:bubble3D val="0"/>
            <c:spPr>
              <a:solidFill>
                <a:srgbClr val="9F9F9F">
                  <a:alpha val="60000"/>
                </a:srgbClr>
              </a:solidFill>
              <a:ln>
                <a:noFill/>
              </a:ln>
              <a:effectLst/>
            </c:spPr>
            <c:extLst>
              <c:ext xmlns:c16="http://schemas.microsoft.com/office/drawing/2014/chart" uri="{C3380CC4-5D6E-409C-BE32-E72D297353CC}">
                <c16:uniqueId val="{0000011F-1D36-42D4-94AD-DEEE6CFB9E9D}"/>
              </c:ext>
            </c:extLst>
          </c:dPt>
          <c:dPt>
            <c:idx val="64"/>
            <c:invertIfNegative val="0"/>
            <c:bubble3D val="0"/>
            <c:spPr>
              <a:solidFill>
                <a:srgbClr val="9F9F9F">
                  <a:alpha val="60000"/>
                </a:srgbClr>
              </a:solidFill>
              <a:ln>
                <a:noFill/>
              </a:ln>
              <a:effectLst/>
            </c:spPr>
            <c:extLst>
              <c:ext xmlns:c16="http://schemas.microsoft.com/office/drawing/2014/chart" uri="{C3380CC4-5D6E-409C-BE32-E72D297353CC}">
                <c16:uniqueId val="{00000121-1D36-42D4-94AD-DEEE6CFB9E9D}"/>
              </c:ext>
            </c:extLst>
          </c:dPt>
          <c:dPt>
            <c:idx val="66"/>
            <c:invertIfNegative val="0"/>
            <c:bubble3D val="0"/>
            <c:spPr>
              <a:solidFill>
                <a:srgbClr val="9F9F9F">
                  <a:alpha val="60000"/>
                </a:srgbClr>
              </a:solidFill>
              <a:ln>
                <a:noFill/>
              </a:ln>
              <a:effectLst/>
            </c:spPr>
            <c:extLst>
              <c:ext xmlns:c16="http://schemas.microsoft.com/office/drawing/2014/chart" uri="{C3380CC4-5D6E-409C-BE32-E72D297353CC}">
                <c16:uniqueId val="{00000123-1D36-42D4-94AD-DEEE6CFB9E9D}"/>
              </c:ext>
            </c:extLst>
          </c:dPt>
          <c:dPt>
            <c:idx val="69"/>
            <c:invertIfNegative val="0"/>
            <c:bubble3D val="0"/>
            <c:spPr>
              <a:solidFill>
                <a:srgbClr val="9F9F9F">
                  <a:alpha val="60000"/>
                </a:srgbClr>
              </a:solidFill>
              <a:ln>
                <a:noFill/>
              </a:ln>
              <a:effectLst/>
            </c:spPr>
            <c:extLst>
              <c:ext xmlns:c16="http://schemas.microsoft.com/office/drawing/2014/chart" uri="{C3380CC4-5D6E-409C-BE32-E72D297353CC}">
                <c16:uniqueId val="{00000125-1D36-42D4-94AD-DEEE6CFB9E9D}"/>
              </c:ext>
            </c:extLst>
          </c:dPt>
          <c:dPt>
            <c:idx val="73"/>
            <c:invertIfNegative val="0"/>
            <c:bubble3D val="0"/>
            <c:spPr>
              <a:solidFill>
                <a:srgbClr val="9F9F9F">
                  <a:alpha val="60000"/>
                </a:srgbClr>
              </a:solidFill>
              <a:ln>
                <a:noFill/>
              </a:ln>
              <a:effectLst/>
            </c:spPr>
            <c:extLst>
              <c:ext xmlns:c16="http://schemas.microsoft.com/office/drawing/2014/chart" uri="{C3380CC4-5D6E-409C-BE32-E72D297353CC}">
                <c16:uniqueId val="{00000127-1D36-42D4-94AD-DEEE6CFB9E9D}"/>
              </c:ext>
            </c:extLst>
          </c:dPt>
          <c:dPt>
            <c:idx val="76"/>
            <c:invertIfNegative val="0"/>
            <c:bubble3D val="0"/>
            <c:spPr>
              <a:solidFill>
                <a:srgbClr val="9F9F9F">
                  <a:alpha val="60000"/>
                </a:srgbClr>
              </a:solidFill>
              <a:ln>
                <a:noFill/>
              </a:ln>
              <a:effectLst/>
            </c:spPr>
            <c:extLst>
              <c:ext xmlns:c16="http://schemas.microsoft.com/office/drawing/2014/chart" uri="{C3380CC4-5D6E-409C-BE32-E72D297353CC}">
                <c16:uniqueId val="{00000129-1D36-42D4-94AD-DEEE6CFB9E9D}"/>
              </c:ext>
            </c:extLst>
          </c:dPt>
          <c:dPt>
            <c:idx val="79"/>
            <c:invertIfNegative val="0"/>
            <c:bubble3D val="0"/>
            <c:spPr>
              <a:solidFill>
                <a:srgbClr val="9F9F9F">
                  <a:alpha val="60000"/>
                </a:srgbClr>
              </a:solidFill>
              <a:ln>
                <a:noFill/>
              </a:ln>
              <a:effectLst/>
            </c:spPr>
            <c:extLst>
              <c:ext xmlns:c16="http://schemas.microsoft.com/office/drawing/2014/chart" uri="{C3380CC4-5D6E-409C-BE32-E72D297353CC}">
                <c16:uniqueId val="{0000012B-1D36-42D4-94AD-DEEE6CFB9E9D}"/>
              </c:ext>
            </c:extLst>
          </c:dPt>
          <c:dPt>
            <c:idx val="81"/>
            <c:invertIfNegative val="0"/>
            <c:bubble3D val="0"/>
            <c:spPr>
              <a:solidFill>
                <a:srgbClr val="9F9F9F">
                  <a:alpha val="60000"/>
                </a:srgbClr>
              </a:solidFill>
              <a:ln>
                <a:noFill/>
              </a:ln>
              <a:effectLst/>
            </c:spPr>
            <c:extLst>
              <c:ext xmlns:c16="http://schemas.microsoft.com/office/drawing/2014/chart" uri="{C3380CC4-5D6E-409C-BE32-E72D297353CC}">
                <c16:uniqueId val="{0000012D-1D36-42D4-94AD-DEEE6CFB9E9D}"/>
              </c:ext>
            </c:extLst>
          </c:dPt>
          <c:dPt>
            <c:idx val="83"/>
            <c:invertIfNegative val="0"/>
            <c:bubble3D val="0"/>
            <c:spPr>
              <a:solidFill>
                <a:srgbClr val="9F9F9F">
                  <a:alpha val="60000"/>
                </a:srgbClr>
              </a:solidFill>
              <a:ln>
                <a:noFill/>
              </a:ln>
              <a:effectLst/>
            </c:spPr>
            <c:extLst>
              <c:ext xmlns:c16="http://schemas.microsoft.com/office/drawing/2014/chart" uri="{C3380CC4-5D6E-409C-BE32-E72D297353CC}">
                <c16:uniqueId val="{0000012F-1D36-42D4-94AD-DEEE6CFB9E9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'F02'!$A$118:$C$151</c15:sqref>
                  </c15:fullRef>
                </c:ext>
              </c:extLst>
              <c:f>('F02'!$A$122:$C$124,'F02'!$A$129:$C$131,'F02'!$A$136:$C$138,'F02'!$A$143:$C$151)</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'F02'!$F$118:$F$151</c15:sqref>
                  </c15:fullRef>
                </c:ext>
              </c:extLst>
              <c:f>('F02'!$F$122:$F$124,'F02'!$F$129:$F$131,'F02'!$F$136:$F$138,'F02'!$F$143:$F$151)</c:f>
              <c:numCache>
                <c:formatCode>0;;;</c:formatCode>
                <c:ptCount val="18"/>
                <c:pt idx="0">
                  <c:v>15</c:v>
                </c:pt>
                <c:pt idx="1">
                  <c:v>40</c:v>
                </c:pt>
                <c:pt idx="3">
                  <c:v>28.571428571428573</c:v>
                </c:pt>
                <c:pt idx="4">
                  <c:v>66.666666666666671</c:v>
                </c:pt>
                <c:pt idx="6">
                  <c:v>51.351351351351354</c:v>
                </c:pt>
                <c:pt idx="7">
                  <c:v>37.142857142857146</c:v>
                </c:pt>
                <c:pt idx="9">
                  <c:v>36.734693877551024</c:v>
                </c:pt>
                <c:pt idx="10">
                  <c:v>38.095238095238095</c:v>
                </c:pt>
                <c:pt idx="12">
                  <c:v>40.449438202247194</c:v>
                </c:pt>
                <c:pt idx="13">
                  <c:v>37.179487179487182</c:v>
                </c:pt>
                <c:pt idx="14">
                  <c:v>34.45378151260504</c:v>
                </c:pt>
                <c:pt idx="15">
                  <c:v>43.80952380952381</c:v>
                </c:pt>
                <c:pt idx="16">
                  <c:v>36.697247706422019</c:v>
                </c:pt>
                <c:pt idx="17">
                  <c:v>40.74074074074074</c:v>
                </c:pt>
              </c:numCache>
            </c:numRef>
          </c:val>
          <c:extLst>
            <c:ext xmlns:c15="http://schemas.microsoft.com/office/drawing/2012/chart" uri="{02D57815-91ED-43cb-92C2-25804820EDAC}">
              <c15:categoryFilterExceptions>
                <c15:categoryFilterException>
                  <c15:sqref>'F02'!$F$118</c15:sqref>
                  <c15:spPr xmlns:c15="http://schemas.microsoft.com/office/drawing/2012/chart">
                    <a:solidFill>
                      <a:srgbClr val="9F9F9F"/>
                    </a:solidFill>
                    <a:ln>
                      <a:noFill/>
                    </a:ln>
                    <a:effectLst/>
                  </c15:spPr>
                  <c15:invertIfNegative val="0"/>
                  <c15:bubble3D val="0"/>
                </c15:categoryFilterException>
                <c15:categoryFilterException>
                  <c15:sqref>'F02'!$F$120</c15:sqref>
                  <c15:spPr xmlns:c15="http://schemas.microsoft.com/office/drawing/2012/chart">
                    <a:solidFill>
                      <a:srgbClr val="9F9F9F"/>
                    </a:solidFill>
                    <a:ln>
                      <a:noFill/>
                    </a:ln>
                    <a:effectLst/>
                  </c15:spPr>
                  <c15:invertIfNegative val="0"/>
                  <c15:bubble3D val="0"/>
                </c15:categoryFilterException>
                <c15:categoryFilterException>
                  <c15:sqref>'F02'!$F$125</c15:sqref>
                  <c15:spPr xmlns:c15="http://schemas.microsoft.com/office/drawing/2012/chart">
                    <a:solidFill>
                      <a:srgbClr val="9F9F9F"/>
                    </a:solidFill>
                    <a:ln>
                      <a:noFill/>
                    </a:ln>
                    <a:effectLst/>
                  </c15:spPr>
                  <c15:invertIfNegative val="0"/>
                  <c15:bubble3D val="0"/>
                </c15:categoryFilterException>
                <c15:categoryFilterException>
                  <c15:sqref>'F02'!$F$127</c15:sqref>
                  <c15:spPr xmlns:c15="http://schemas.microsoft.com/office/drawing/2012/chart">
                    <a:solidFill>
                      <a:srgbClr val="9F9F9F"/>
                    </a:solidFill>
                    <a:ln>
                      <a:noFill/>
                    </a:ln>
                    <a:effectLst/>
                  </c15:spPr>
                  <c15:invertIfNegative val="0"/>
                  <c15:bubble3D val="0"/>
                </c15:categoryFilterException>
                <c15:categoryFilterException>
                  <c15:sqref>'F02'!$F$132</c15:sqref>
                  <c15:spPr xmlns:c15="http://schemas.microsoft.com/office/drawing/2012/chart">
                    <a:solidFill>
                      <a:srgbClr val="9F9F9F"/>
                    </a:solidFill>
                    <a:ln>
                      <a:noFill/>
                    </a:ln>
                    <a:effectLst/>
                  </c15:spPr>
                  <c15:invertIfNegative val="0"/>
                  <c15:bubble3D val="0"/>
                </c15:categoryFilterException>
                <c15:categoryFilterException>
                  <c15:sqref>'F02'!$F$134</c15:sqref>
                  <c15:spPr xmlns:c15="http://schemas.microsoft.com/office/drawing/2012/chart">
                    <a:solidFill>
                      <a:srgbClr val="9F9F9F"/>
                    </a:solidFill>
                    <a:ln>
                      <a:noFill/>
                    </a:ln>
                    <a:effectLst/>
                  </c15:spPr>
                  <c15:invertIfNegative val="0"/>
                  <c15:bubble3D val="0"/>
                </c15:categoryFilterException>
                <c15:categoryFilterException>
                  <c15:sqref>'F02'!$F$139</c15:sqref>
                  <c15:spPr xmlns:c15="http://schemas.microsoft.com/office/drawing/2012/chart">
                    <a:solidFill>
                      <a:srgbClr val="9F9F9F"/>
                    </a:solidFill>
                    <a:ln>
                      <a:noFill/>
                    </a:ln>
                    <a:effectLst/>
                  </c15:spPr>
                  <c15:invertIfNegative val="0"/>
                  <c15:bubble3D val="0"/>
                </c15:categoryFilterException>
                <c15:categoryFilterException>
                  <c15:sqref>'F02'!$F$141</c15:sqref>
                  <c15:spPr xmlns:c15="http://schemas.microsoft.com/office/drawing/2012/chart">
                    <a:solidFill>
                      <a:srgbClr val="9F9F9F"/>
                    </a:solidFill>
                    <a:ln>
                      <a:noFill/>
                    </a:ln>
                    <a:effectLst/>
                  </c15:spPr>
                  <c15:invertIfNegative val="0"/>
                  <c15:bubble3D val="0"/>
                </c15:categoryFilterException>
              </c15:categoryFilterExceptions>
            </c:ext>
            <c:ext xmlns:c16="http://schemas.microsoft.com/office/drawing/2014/chart" uri="{C3380CC4-5D6E-409C-BE32-E72D297353CC}">
              <c16:uniqueId val="{00000130-1D36-42D4-94AD-DEEE6CFB9E9D}"/>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'S01'!$A$2</c:f>
          <c:strCache>
            <c:ptCount val="1"/>
            <c:pt idx="0">
              <c:v>Trivs du i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'S01'!$C$37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3EBC-49B9-A3B2-871063F132B0}"/>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3EBC-49B9-A3B2-871063F132B0}"/>
              </c:ext>
            </c:extLst>
          </c:dPt>
          <c:dPt>
            <c:idx val="3"/>
            <c:invertIfNegative val="0"/>
            <c:bubble3D val="0"/>
            <c:spPr>
              <a:solidFill>
                <a:srgbClr val="008B39"/>
              </a:solidFill>
              <a:ln>
                <a:noFill/>
              </a:ln>
              <a:effectLst/>
            </c:spPr>
            <c:extLst>
              <c:ext xmlns:c16="http://schemas.microsoft.com/office/drawing/2014/chart" uri="{C3380CC4-5D6E-409C-BE32-E72D297353CC}">
                <c16:uniqueId val="{00000005-3EBC-49B9-A3B2-871063F132B0}"/>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3EBC-49B9-A3B2-871063F132B0}"/>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3EBC-49B9-A3B2-871063F132B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'S01'!$C$38:$C$45</c:f>
              <c:numCache>
                <c:formatCode>0;;;</c:formatCode>
                <c:ptCount val="8"/>
                <c:pt idx="0">
                  <c:v>68.817204301075265</c:v>
                </c:pt>
                <c:pt idx="1">
                  <c:v>75.308641975308646</c:v>
                </c:pt>
                <c:pt idx="3">
                  <c:v>79.365079365079367</c:v>
                </c:pt>
                <c:pt idx="4">
                  <c:v>81.651376146788991</c:v>
                </c:pt>
                <c:pt idx="6">
                  <c:v>74.122807017543863</c:v>
                </c:pt>
                <c:pt idx="7">
                  <c:v>77.551020408163268</c:v>
                </c:pt>
              </c:numCache>
            </c:numRef>
          </c:val>
          <c:extLst>
            <c:ext xmlns:c16="http://schemas.microsoft.com/office/drawing/2014/chart" uri="{C3380CC4-5D6E-409C-BE32-E72D297353CC}">
              <c16:uniqueId val="{0000000A-3EBC-49B9-A3B2-871063F132B0}"/>
            </c:ext>
          </c:extLst>
        </c:ser>
        <c:ser>
          <c:idx val="1"/>
          <c:order val="1"/>
          <c:tx>
            <c:strRef>
              <c:f>'S01'!$D$37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3EBC-49B9-A3B2-871063F132B0}"/>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3EBC-49B9-A3B2-871063F132B0}"/>
              </c:ext>
            </c:extLst>
          </c:dPt>
          <c:dPt>
            <c:idx val="3"/>
            <c:invertIfNegative val="0"/>
            <c:bubble3D val="0"/>
            <c:spPr>
              <a:solidFill>
                <a:srgbClr val="FFCC66"/>
              </a:solidFill>
              <a:ln>
                <a:noFill/>
              </a:ln>
              <a:effectLst/>
            </c:spPr>
            <c:extLst>
              <c:ext xmlns:c16="http://schemas.microsoft.com/office/drawing/2014/chart" uri="{C3380CC4-5D6E-409C-BE32-E72D297353CC}">
                <c16:uniqueId val="{00000010-3EBC-49B9-A3B2-871063F132B0}"/>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3EBC-49B9-A3B2-871063F132B0}"/>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3EBC-49B9-A3B2-871063F132B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'S01'!$D$38:$D$45</c:f>
              <c:numCache>
                <c:formatCode>0;;;</c:formatCode>
                <c:ptCount val="8"/>
                <c:pt idx="0">
                  <c:v>23.655913978494624</c:v>
                </c:pt>
                <c:pt idx="1">
                  <c:v>20.987654320987655</c:v>
                </c:pt>
                <c:pt idx="3">
                  <c:v>18.253968253968253</c:v>
                </c:pt>
                <c:pt idx="4">
                  <c:v>11.009174311926605</c:v>
                </c:pt>
                <c:pt idx="6">
                  <c:v>21.491228070175438</c:v>
                </c:pt>
                <c:pt idx="7">
                  <c:v>16.326530612244898</c:v>
                </c:pt>
              </c:numCache>
            </c:numRef>
          </c:val>
          <c:extLst>
            <c:ext xmlns:c16="http://schemas.microsoft.com/office/drawing/2014/chart" uri="{C3380CC4-5D6E-409C-BE32-E72D297353CC}">
              <c16:uniqueId val="{00000015-3EBC-49B9-A3B2-871063F132B0}"/>
            </c:ext>
          </c:extLst>
        </c:ser>
        <c:ser>
          <c:idx val="2"/>
          <c:order val="2"/>
          <c:tx>
            <c:strRef>
              <c:f>'S01'!$E$37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3EBC-49B9-A3B2-871063F132B0}"/>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3EBC-49B9-A3B2-871063F132B0}"/>
              </c:ext>
            </c:extLst>
          </c:dPt>
          <c:dPt>
            <c:idx val="3"/>
            <c:invertIfNegative val="0"/>
            <c:bubble3D val="0"/>
            <c:spPr>
              <a:solidFill>
                <a:srgbClr val="E63900"/>
              </a:solidFill>
              <a:ln>
                <a:noFill/>
              </a:ln>
              <a:effectLst/>
            </c:spPr>
            <c:extLst>
              <c:ext xmlns:c16="http://schemas.microsoft.com/office/drawing/2014/chart" uri="{C3380CC4-5D6E-409C-BE32-E72D297353CC}">
                <c16:uniqueId val="{0000001B-3EBC-49B9-A3B2-871063F132B0}"/>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3EBC-49B9-A3B2-871063F132B0}"/>
              </c:ext>
            </c:extLst>
          </c:dPt>
          <c:dPt>
            <c:idx val="6"/>
            <c:invertIfNegative val="0"/>
            <c:bubble3D val="0"/>
            <c:spPr>
              <a:solidFill>
                <a:srgbClr val="E63900"/>
              </a:solidFill>
              <a:ln>
                <a:noFill/>
              </a:ln>
              <a:effectLst/>
            </c:spPr>
            <c:extLst>
              <c:ext xmlns:c16="http://schemas.microsoft.com/office/drawing/2014/chart" uri="{C3380CC4-5D6E-409C-BE32-E72D297353CC}">
                <c16:uniqueId val="{0000001F-3EBC-49B9-A3B2-871063F132B0}"/>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'S01'!$E$38:$E$45</c:f>
              <c:numCache>
                <c:formatCode>0;;;</c:formatCode>
                <c:ptCount val="8"/>
                <c:pt idx="0">
                  <c:v>7.5268817204301079</c:v>
                </c:pt>
                <c:pt idx="1">
                  <c:v>3.7037037037037037</c:v>
                </c:pt>
                <c:pt idx="3">
                  <c:v>2.3809523809523809</c:v>
                </c:pt>
                <c:pt idx="4">
                  <c:v>7.3394495412844041</c:v>
                </c:pt>
                <c:pt idx="6">
                  <c:v>4.3859649122807021</c:v>
                </c:pt>
                <c:pt idx="7">
                  <c:v>6.1224489795918364</c:v>
                </c:pt>
              </c:numCache>
            </c:numRef>
          </c:val>
          <c:extLst xmlns:c15="http://schemas.microsoft.com/office/drawing/2012/chart">
            <c:ext xmlns:c16="http://schemas.microsoft.com/office/drawing/2014/chart" uri="{C3380CC4-5D6E-409C-BE32-E72D297353CC}">
              <c16:uniqueId val="{00000020-3EBC-49B9-A3B2-871063F132B0}"/>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'H01'!$B$47:$B$51</c:f>
              <c:strCache>
                <c:ptCount val="5"/>
                <c:pt idx="0">
                  <c:v>Norra länsdelen</c:v>
                </c:pt>
                <c:pt idx="1">
                  <c:v>Södra länsdelen</c:v>
                </c:pt>
                <c:pt idx="2">
                  <c:v>Västra länsdelen</c:v>
                </c:pt>
                <c:pt idx="3">
                  <c:v>Örebro kommun</c:v>
                </c:pt>
                <c:pt idx="4">
                  <c:v>Örebro län</c:v>
                </c:pt>
              </c:strCache>
            </c:strRef>
          </c:cat>
          <c:val>
            <c:numRef>
              <c:f>'H01'!$D$47:$D$51</c:f>
              <c:numCache>
                <c:formatCode>0</c:formatCode>
                <c:ptCount val="5"/>
                <c:pt idx="2">
                  <c:v>92.307692307692307</c:v>
                </c:pt>
                <c:pt idx="3">
                  <c:v>92.857142857142861</c:v>
                </c:pt>
                <c:pt idx="4">
                  <c:v>92.8</c:v>
                </c:pt>
              </c:numCache>
            </c:numRef>
          </c:val>
          <c:extLst>
            <c:ext xmlns:c16="http://schemas.microsoft.com/office/drawing/2014/chart" uri="{C3380CC4-5D6E-409C-BE32-E72D297353CC}">
              <c16:uniqueId val="{00000000-1F1E-492C-AF4F-1DF3C030E47E}"/>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'H01'!$B$47:$B$51</c:f>
              <c:strCache>
                <c:ptCount val="5"/>
                <c:pt idx="0">
                  <c:v>Norra länsdelen</c:v>
                </c:pt>
                <c:pt idx="1">
                  <c:v>Södra länsdelen</c:v>
                </c:pt>
                <c:pt idx="2">
                  <c:v>Västra länsdelen</c:v>
                </c:pt>
                <c:pt idx="3">
                  <c:v>Örebro kommun</c:v>
                </c:pt>
                <c:pt idx="4">
                  <c:v>Örebro län</c:v>
                </c:pt>
              </c:strCache>
            </c:strRef>
          </c:cat>
          <c:val>
            <c:numRef>
              <c:f>'H01'!$D$52:$D$56</c:f>
              <c:numCache>
                <c:formatCode>0</c:formatCode>
                <c:ptCount val="5"/>
                <c:pt idx="1">
                  <c:v>83.333333333333329</c:v>
                </c:pt>
                <c:pt idx="2">
                  <c:v>100</c:v>
                </c:pt>
                <c:pt idx="3">
                  <c:v>89.333333333333329</c:v>
                </c:pt>
                <c:pt idx="4">
                  <c:v>89.908256880733944</c:v>
                </c:pt>
              </c:numCache>
            </c:numRef>
          </c:val>
          <c:extLst>
            <c:ext xmlns:c16="http://schemas.microsoft.com/office/drawing/2014/chart" uri="{C3380CC4-5D6E-409C-BE32-E72D297353CC}">
              <c16:uniqueId val="{00000001-1F1E-492C-AF4F-1DF3C030E47E}"/>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'S01'!$A$51</c:f>
          <c:strCache>
            <c:ptCount val="1"/>
            <c:pt idx="0">
              <c:v>Trivs du i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'S01'!$D$118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B1E4-4833-9C0B-FAB15757474C}"/>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B1E4-4833-9C0B-FAB15757474C}"/>
              </c:ext>
            </c:extLst>
          </c:dPt>
          <c:dPt>
            <c:idx val="2"/>
            <c:invertIfNegative val="0"/>
            <c:bubble3D val="0"/>
            <c:spPr>
              <a:solidFill>
                <a:srgbClr val="008B39"/>
              </a:solidFill>
              <a:ln>
                <a:noFill/>
              </a:ln>
              <a:effectLst/>
            </c:spPr>
            <c:extLst>
              <c:ext xmlns:c16="http://schemas.microsoft.com/office/drawing/2014/chart" uri="{C3380CC4-5D6E-409C-BE32-E72D297353CC}">
                <c16:uniqueId val="{00000009-B1E4-4833-9C0B-FAB15757474C}"/>
              </c:ext>
            </c:extLst>
          </c:dPt>
          <c:dPt>
            <c:idx val="3"/>
            <c:invertIfNegative val="0"/>
            <c:bubble3D val="0"/>
            <c:spPr>
              <a:solidFill>
                <a:srgbClr val="008B39"/>
              </a:solidFill>
              <a:ln>
                <a:noFill/>
              </a:ln>
              <a:effectLst/>
            </c:spPr>
            <c:extLst>
              <c:ext xmlns:c16="http://schemas.microsoft.com/office/drawing/2014/chart" uri="{C3380CC4-5D6E-409C-BE32-E72D297353CC}">
                <c16:uniqueId val="{0000000F-B1E4-4833-9C0B-FAB15757474C}"/>
              </c:ext>
            </c:extLst>
          </c:dPt>
          <c:dPt>
            <c:idx val="5"/>
            <c:invertIfNegative val="0"/>
            <c:bubble3D val="0"/>
            <c:spPr>
              <a:solidFill>
                <a:srgbClr val="008B39"/>
              </a:solidFill>
              <a:ln>
                <a:noFill/>
              </a:ln>
              <a:effectLst/>
            </c:spPr>
            <c:extLst>
              <c:ext xmlns:c16="http://schemas.microsoft.com/office/drawing/2014/chart" uri="{C3380CC4-5D6E-409C-BE32-E72D297353CC}">
                <c16:uniqueId val="{00000011-B1E4-4833-9C0B-FAB15757474C}"/>
              </c:ext>
            </c:extLst>
          </c:dPt>
          <c:dPt>
            <c:idx val="6"/>
            <c:invertIfNegative val="0"/>
            <c:bubble3D val="0"/>
            <c:spPr>
              <a:solidFill>
                <a:srgbClr val="008B39"/>
              </a:solidFill>
              <a:ln>
                <a:noFill/>
              </a:ln>
              <a:effectLst/>
            </c:spPr>
            <c:extLst>
              <c:ext xmlns:c16="http://schemas.microsoft.com/office/drawing/2014/chart" uri="{C3380CC4-5D6E-409C-BE32-E72D297353CC}">
                <c16:uniqueId val="{00000017-B1E4-4833-9C0B-FAB15757474C}"/>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B1E4-4833-9C0B-FAB15757474C}"/>
              </c:ext>
            </c:extLst>
          </c:dPt>
          <c:dPt>
            <c:idx val="8"/>
            <c:invertIfNegative val="0"/>
            <c:bubble3D val="0"/>
            <c:spPr>
              <a:solidFill>
                <a:srgbClr val="008B39"/>
              </a:solidFill>
              <a:ln>
                <a:noFill/>
              </a:ln>
              <a:effectLst/>
            </c:spPr>
            <c:extLst>
              <c:ext xmlns:c16="http://schemas.microsoft.com/office/drawing/2014/chart" uri="{C3380CC4-5D6E-409C-BE32-E72D297353CC}">
                <c16:uniqueId val="{0000001B-B1E4-4833-9C0B-FAB15757474C}"/>
              </c:ext>
            </c:extLst>
          </c:dPt>
          <c:dPt>
            <c:idx val="9"/>
            <c:invertIfNegative val="0"/>
            <c:bubble3D val="0"/>
            <c:spPr>
              <a:solidFill>
                <a:srgbClr val="008B39"/>
              </a:solidFill>
              <a:ln>
                <a:noFill/>
              </a:ln>
              <a:effectLst/>
            </c:spPr>
            <c:extLst>
              <c:ext xmlns:c16="http://schemas.microsoft.com/office/drawing/2014/chart" uri="{C3380CC4-5D6E-409C-BE32-E72D297353CC}">
                <c16:uniqueId val="{00000021-B1E4-4833-9C0B-FAB15757474C}"/>
              </c:ext>
            </c:extLst>
          </c:dPt>
          <c:dPt>
            <c:idx val="11"/>
            <c:invertIfNegative val="0"/>
            <c:bubble3D val="0"/>
            <c:spPr>
              <a:solidFill>
                <a:srgbClr val="008B39"/>
              </a:solidFill>
              <a:ln>
                <a:noFill/>
              </a:ln>
              <a:effectLst/>
            </c:spPr>
            <c:extLst>
              <c:ext xmlns:c16="http://schemas.microsoft.com/office/drawing/2014/chart" uri="{C3380CC4-5D6E-409C-BE32-E72D297353CC}">
                <c16:uniqueId val="{00000023-B1E4-4833-9C0B-FAB15757474C}"/>
              </c:ext>
            </c:extLst>
          </c:dPt>
          <c:dPt>
            <c:idx val="12"/>
            <c:invertIfNegative val="0"/>
            <c:bubble3D val="0"/>
            <c:spPr>
              <a:solidFill>
                <a:srgbClr val="008B39"/>
              </a:solidFill>
              <a:ln>
                <a:noFill/>
              </a:ln>
              <a:effectLst/>
            </c:spPr>
            <c:extLst>
              <c:ext xmlns:c16="http://schemas.microsoft.com/office/drawing/2014/chart" uri="{C3380CC4-5D6E-409C-BE32-E72D297353CC}">
                <c16:uniqueId val="{00000025-B1E4-4833-9C0B-FAB15757474C}"/>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B1E4-4833-9C0B-FAB15757474C}"/>
              </c:ext>
            </c:extLst>
          </c:dPt>
          <c:dPt>
            <c:idx val="14"/>
            <c:invertIfNegative val="0"/>
            <c:bubble3D val="0"/>
            <c:spPr>
              <a:solidFill>
                <a:srgbClr val="008B39"/>
              </a:solidFill>
              <a:ln>
                <a:noFill/>
              </a:ln>
              <a:effectLst/>
            </c:spPr>
            <c:extLst>
              <c:ext xmlns:c16="http://schemas.microsoft.com/office/drawing/2014/chart" uri="{C3380CC4-5D6E-409C-BE32-E72D297353CC}">
                <c16:uniqueId val="{00000029-B1E4-4833-9C0B-FAB15757474C}"/>
              </c:ext>
            </c:extLst>
          </c:dPt>
          <c:dPt>
            <c:idx val="16"/>
            <c:invertIfNegative val="0"/>
            <c:bubble3D val="0"/>
            <c:spPr>
              <a:solidFill>
                <a:srgbClr val="008B39"/>
              </a:solidFill>
              <a:ln>
                <a:noFill/>
              </a:ln>
              <a:effectLst/>
            </c:spPr>
            <c:extLst>
              <c:ext xmlns:c16="http://schemas.microsoft.com/office/drawing/2014/chart" uri="{C3380CC4-5D6E-409C-BE32-E72D297353CC}">
                <c16:uniqueId val="{0000002B-B1E4-4833-9C0B-FAB15757474C}"/>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B1E4-4833-9C0B-FAB15757474C}"/>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B1E4-4833-9C0B-FAB15757474C}"/>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B1E4-4833-9C0B-FAB15757474C}"/>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B1E4-4833-9C0B-FAB15757474C}"/>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B1E4-4833-9C0B-FAB15757474C}"/>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B1E4-4833-9C0B-FAB15757474C}"/>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B1E4-4833-9C0B-FAB15757474C}"/>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B1E4-4833-9C0B-FAB15757474C}"/>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B1E4-4833-9C0B-FAB15757474C}"/>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B1E4-4833-9C0B-FAB15757474C}"/>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B1E4-4833-9C0B-FAB15757474C}"/>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B1E4-4833-9C0B-FAB15757474C}"/>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B1E4-4833-9C0B-FAB15757474C}"/>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B1E4-4833-9C0B-FAB15757474C}"/>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B1E4-4833-9C0B-FAB15757474C}"/>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B1E4-4833-9C0B-FAB15757474C}"/>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B1E4-4833-9C0B-FAB15757474C}"/>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B1E4-4833-9C0B-FAB15757474C}"/>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B1E4-4833-9C0B-FAB15757474C}"/>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B1E4-4833-9C0B-FAB15757474C}"/>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B1E4-4833-9C0B-FAB15757474C}"/>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B1E4-4833-9C0B-FAB15757474C}"/>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B1E4-4833-9C0B-FAB15757474C}"/>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B1E4-4833-9C0B-FAB15757474C}"/>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B1E4-4833-9C0B-FAB15757474C}"/>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B1E4-4833-9C0B-FAB15757474C}"/>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B1E4-4833-9C0B-FAB15757474C}"/>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B1E4-4833-9C0B-FAB15757474C}"/>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B1E4-4833-9C0B-FAB15757474C}"/>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B1E4-4833-9C0B-FAB15757474C}"/>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B1E4-4833-9C0B-FAB15757474C}"/>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B1E4-4833-9C0B-FAB15757474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'S01'!$A$119:$C$152</c15:sqref>
                  </c15:fullRef>
                </c:ext>
              </c:extLst>
              <c:f>('S01'!$A$123:$C$125,'S01'!$A$130:$C$132,'S01'!$A$137:$C$139,'S01'!$A$144:$C$152)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'S01'!$D$119:$D$152</c15:sqref>
                  </c15:fullRef>
                </c:ext>
              </c:extLst>
              <c:f>('S01'!$D$123:$D$125,'S01'!$D$130:$D$132,'S01'!$D$137:$D$139,'S01'!$D$144:$D$152)</c:f>
              <c:numCache>
                <c:formatCode>0;;;</c:formatCode>
                <c:ptCount val="18"/>
                <c:pt idx="0">
                  <c:v>76.19047619047619</c:v>
                </c:pt>
                <c:pt idx="1">
                  <c:v>90</c:v>
                </c:pt>
                <c:pt idx="3">
                  <c:v>78.571428571428569</c:v>
                </c:pt>
                <c:pt idx="4">
                  <c:v>68.421052631578945</c:v>
                </c:pt>
                <c:pt idx="6">
                  <c:v>78.378378378378372</c:v>
                </c:pt>
                <c:pt idx="7">
                  <c:v>82.857142857142861</c:v>
                </c:pt>
                <c:pt idx="9">
                  <c:v>72.435897435897431</c:v>
                </c:pt>
                <c:pt idx="10">
                  <c:v>76.515151515151516</c:v>
                </c:pt>
                <c:pt idx="12">
                  <c:v>68.817204301075265</c:v>
                </c:pt>
                <c:pt idx="13">
                  <c:v>75.308641975308646</c:v>
                </c:pt>
                <c:pt idx="14">
                  <c:v>79.365079365079367</c:v>
                </c:pt>
                <c:pt idx="15">
                  <c:v>81.651376146788991</c:v>
                </c:pt>
                <c:pt idx="16">
                  <c:v>74.122807017543863</c:v>
                </c:pt>
                <c:pt idx="17">
                  <c:v>77.551020408163268</c:v>
                </c:pt>
              </c:numCache>
            </c:numRef>
          </c:val>
          <c:extLst>
            <c:ext xmlns:c15="http://schemas.microsoft.com/office/drawing/2012/chart" uri="{02D57815-91ED-43cb-92C2-25804820EDAC}">
              <c15:categoryFilterExceptions>
                <c15:categoryFilterException>
                  <c15:sqref>'S01'!$D$119</c15:sqref>
                  <c15:spPr xmlns:c15="http://schemas.microsoft.com/office/drawing/2012/chart">
                    <a:solidFill>
                      <a:srgbClr val="008B39"/>
                    </a:solidFill>
                    <a:ln>
                      <a:noFill/>
                    </a:ln>
                    <a:effectLst/>
                  </c15:spPr>
                  <c15:invertIfNegative val="0"/>
                  <c15:bubble3D val="0"/>
                </c15:categoryFilterException>
                <c15:categoryFilterException>
                  <c15:sqref>'S01'!$D$121</c15:sqref>
                  <c15:spPr xmlns:c15="http://schemas.microsoft.com/office/drawing/2012/chart">
                    <a:solidFill>
                      <a:srgbClr val="008B39"/>
                    </a:solidFill>
                    <a:ln>
                      <a:noFill/>
                    </a:ln>
                    <a:effectLst/>
                  </c15:spPr>
                  <c15:invertIfNegative val="0"/>
                  <c15:bubble3D val="0"/>
                </c15:categoryFilterException>
                <c15:categoryFilterException>
                  <c15:sqref>'S01'!$D$126</c15:sqref>
                  <c15:spPr xmlns:c15="http://schemas.microsoft.com/office/drawing/2012/chart">
                    <a:solidFill>
                      <a:srgbClr val="008B39"/>
                    </a:solidFill>
                    <a:ln>
                      <a:noFill/>
                    </a:ln>
                    <a:effectLst/>
                  </c15:spPr>
                  <c15:invertIfNegative val="0"/>
                  <c15:bubble3D val="0"/>
                </c15:categoryFilterException>
                <c15:categoryFilterException>
                  <c15:sqref>'S01'!$D$128</c15:sqref>
                  <c15:spPr xmlns:c15="http://schemas.microsoft.com/office/drawing/2012/chart">
                    <a:solidFill>
                      <a:srgbClr val="008B39"/>
                    </a:solidFill>
                    <a:ln>
                      <a:noFill/>
                    </a:ln>
                    <a:effectLst/>
                  </c15:spPr>
                  <c15:invertIfNegative val="0"/>
                  <c15:bubble3D val="0"/>
                </c15:categoryFilterException>
                <c15:categoryFilterException>
                  <c15:sqref>'S01'!$D$133</c15:sqref>
                  <c15:spPr xmlns:c15="http://schemas.microsoft.com/office/drawing/2012/chart">
                    <a:solidFill>
                      <a:srgbClr val="008B39"/>
                    </a:solidFill>
                    <a:ln>
                      <a:noFill/>
                    </a:ln>
                    <a:effectLst/>
                  </c15:spPr>
                  <c15:invertIfNegative val="0"/>
                  <c15:bubble3D val="0"/>
                </c15:categoryFilterException>
                <c15:categoryFilterException>
                  <c15:sqref>'S01'!$D$135</c15:sqref>
                  <c15:spPr xmlns:c15="http://schemas.microsoft.com/office/drawing/2012/chart">
                    <a:solidFill>
                      <a:srgbClr val="008B39"/>
                    </a:solidFill>
                    <a:ln>
                      <a:noFill/>
                    </a:ln>
                    <a:effectLst/>
                  </c15:spPr>
                  <c15:invertIfNegative val="0"/>
                  <c15:bubble3D val="0"/>
                </c15:categoryFilterException>
                <c15:categoryFilterException>
                  <c15:sqref>'S01'!$D$140</c15:sqref>
                  <c15:spPr xmlns:c15="http://schemas.microsoft.com/office/drawing/2012/chart">
                    <a:solidFill>
                      <a:srgbClr val="008B39"/>
                    </a:solidFill>
                    <a:ln>
                      <a:noFill/>
                    </a:ln>
                    <a:effectLst/>
                  </c15:spPr>
                  <c15:invertIfNegative val="0"/>
                  <c15:bubble3D val="0"/>
                </c15:categoryFilterException>
                <c15:categoryFilterException>
                  <c15:sqref>'S01'!$D$142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B1E4-4833-9C0B-FAB15757474C}"/>
            </c:ext>
          </c:extLst>
        </c:ser>
        <c:ser>
          <c:idx val="1"/>
          <c:order val="1"/>
          <c:tx>
            <c:strRef>
              <c:f>'S01'!$E$118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B1E4-4833-9C0B-FAB15757474C}"/>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B1E4-4833-9C0B-FAB15757474C}"/>
              </c:ext>
            </c:extLst>
          </c:dPt>
          <c:dPt>
            <c:idx val="2"/>
            <c:invertIfNegative val="0"/>
            <c:bubble3D val="0"/>
            <c:spPr>
              <a:solidFill>
                <a:srgbClr val="FFCC66"/>
              </a:solidFill>
              <a:ln>
                <a:noFill/>
              </a:ln>
              <a:effectLst/>
            </c:spPr>
            <c:extLst>
              <c:ext xmlns:c16="http://schemas.microsoft.com/office/drawing/2014/chart" uri="{C3380CC4-5D6E-409C-BE32-E72D297353CC}">
                <c16:uniqueId val="{00000076-B1E4-4833-9C0B-FAB15757474C}"/>
              </c:ext>
            </c:extLst>
          </c:dPt>
          <c:dPt>
            <c:idx val="3"/>
            <c:invertIfNegative val="0"/>
            <c:bubble3D val="0"/>
            <c:spPr>
              <a:solidFill>
                <a:srgbClr val="FFCC66"/>
              </a:solidFill>
              <a:ln>
                <a:noFill/>
              </a:ln>
              <a:effectLst/>
            </c:spPr>
            <c:extLst>
              <c:ext xmlns:c16="http://schemas.microsoft.com/office/drawing/2014/chart" uri="{C3380CC4-5D6E-409C-BE32-E72D297353CC}">
                <c16:uniqueId val="{0000007C-B1E4-4833-9C0B-FAB15757474C}"/>
              </c:ext>
            </c:extLst>
          </c:dPt>
          <c:dPt>
            <c:idx val="5"/>
            <c:invertIfNegative val="0"/>
            <c:bubble3D val="0"/>
            <c:spPr>
              <a:solidFill>
                <a:srgbClr val="FFCC66"/>
              </a:solidFill>
              <a:ln>
                <a:noFill/>
              </a:ln>
              <a:effectLst/>
            </c:spPr>
            <c:extLst>
              <c:ext xmlns:c16="http://schemas.microsoft.com/office/drawing/2014/chart" uri="{C3380CC4-5D6E-409C-BE32-E72D297353CC}">
                <c16:uniqueId val="{0000007E-B1E4-4833-9C0B-FAB15757474C}"/>
              </c:ext>
            </c:extLst>
          </c:dPt>
          <c:dPt>
            <c:idx val="6"/>
            <c:invertIfNegative val="0"/>
            <c:bubble3D val="0"/>
            <c:spPr>
              <a:solidFill>
                <a:srgbClr val="FFCC66"/>
              </a:solidFill>
              <a:ln>
                <a:noFill/>
              </a:ln>
              <a:effectLst/>
            </c:spPr>
            <c:extLst>
              <c:ext xmlns:c16="http://schemas.microsoft.com/office/drawing/2014/chart" uri="{C3380CC4-5D6E-409C-BE32-E72D297353CC}">
                <c16:uniqueId val="{00000084-B1E4-4833-9C0B-FAB15757474C}"/>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B1E4-4833-9C0B-FAB15757474C}"/>
              </c:ext>
            </c:extLst>
          </c:dPt>
          <c:dPt>
            <c:idx val="8"/>
            <c:invertIfNegative val="0"/>
            <c:bubble3D val="0"/>
            <c:spPr>
              <a:solidFill>
                <a:srgbClr val="FFCC66"/>
              </a:solidFill>
              <a:ln>
                <a:noFill/>
              </a:ln>
              <a:effectLst/>
            </c:spPr>
            <c:extLst>
              <c:ext xmlns:c16="http://schemas.microsoft.com/office/drawing/2014/chart" uri="{C3380CC4-5D6E-409C-BE32-E72D297353CC}">
                <c16:uniqueId val="{00000088-B1E4-4833-9C0B-FAB15757474C}"/>
              </c:ext>
            </c:extLst>
          </c:dPt>
          <c:dPt>
            <c:idx val="9"/>
            <c:invertIfNegative val="0"/>
            <c:bubble3D val="0"/>
            <c:spPr>
              <a:solidFill>
                <a:srgbClr val="FFCC66"/>
              </a:solidFill>
              <a:ln>
                <a:noFill/>
              </a:ln>
              <a:effectLst/>
            </c:spPr>
            <c:extLst>
              <c:ext xmlns:c16="http://schemas.microsoft.com/office/drawing/2014/chart" uri="{C3380CC4-5D6E-409C-BE32-E72D297353CC}">
                <c16:uniqueId val="{0000008E-B1E4-4833-9C0B-FAB15757474C}"/>
              </c:ext>
            </c:extLst>
          </c:dPt>
          <c:dPt>
            <c:idx val="11"/>
            <c:invertIfNegative val="0"/>
            <c:bubble3D val="0"/>
            <c:spPr>
              <a:solidFill>
                <a:srgbClr val="FFCC66"/>
              </a:solidFill>
              <a:ln>
                <a:noFill/>
              </a:ln>
              <a:effectLst/>
            </c:spPr>
            <c:extLst>
              <c:ext xmlns:c16="http://schemas.microsoft.com/office/drawing/2014/chart" uri="{C3380CC4-5D6E-409C-BE32-E72D297353CC}">
                <c16:uniqueId val="{00000090-B1E4-4833-9C0B-FAB15757474C}"/>
              </c:ext>
            </c:extLst>
          </c:dPt>
          <c:dPt>
            <c:idx val="12"/>
            <c:invertIfNegative val="0"/>
            <c:bubble3D val="0"/>
            <c:spPr>
              <a:solidFill>
                <a:srgbClr val="FFCC66"/>
              </a:solidFill>
              <a:ln>
                <a:noFill/>
              </a:ln>
              <a:effectLst/>
            </c:spPr>
            <c:extLst>
              <c:ext xmlns:c16="http://schemas.microsoft.com/office/drawing/2014/chart" uri="{C3380CC4-5D6E-409C-BE32-E72D297353CC}">
                <c16:uniqueId val="{00000092-B1E4-4833-9C0B-FAB15757474C}"/>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B1E4-4833-9C0B-FAB15757474C}"/>
              </c:ext>
            </c:extLst>
          </c:dPt>
          <c:dPt>
            <c:idx val="14"/>
            <c:invertIfNegative val="0"/>
            <c:bubble3D val="0"/>
            <c:spPr>
              <a:solidFill>
                <a:srgbClr val="FFCC66"/>
              </a:solidFill>
              <a:ln>
                <a:noFill/>
              </a:ln>
              <a:effectLst/>
            </c:spPr>
            <c:extLst>
              <c:ext xmlns:c16="http://schemas.microsoft.com/office/drawing/2014/chart" uri="{C3380CC4-5D6E-409C-BE32-E72D297353CC}">
                <c16:uniqueId val="{00000096-B1E4-4833-9C0B-FAB15757474C}"/>
              </c:ext>
            </c:extLst>
          </c:dPt>
          <c:dPt>
            <c:idx val="16"/>
            <c:invertIfNegative val="0"/>
            <c:bubble3D val="0"/>
            <c:spPr>
              <a:solidFill>
                <a:srgbClr val="FFCC66"/>
              </a:solidFill>
              <a:ln>
                <a:noFill/>
              </a:ln>
              <a:effectLst/>
            </c:spPr>
            <c:extLst>
              <c:ext xmlns:c16="http://schemas.microsoft.com/office/drawing/2014/chart" uri="{C3380CC4-5D6E-409C-BE32-E72D297353CC}">
                <c16:uniqueId val="{00000098-B1E4-4833-9C0B-FAB15757474C}"/>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B1E4-4833-9C0B-FAB15757474C}"/>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B1E4-4833-9C0B-FAB15757474C}"/>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B1E4-4833-9C0B-FAB15757474C}"/>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B1E4-4833-9C0B-FAB15757474C}"/>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B1E4-4833-9C0B-FAB15757474C}"/>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B1E4-4833-9C0B-FAB15757474C}"/>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B1E4-4833-9C0B-FAB15757474C}"/>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B1E4-4833-9C0B-FAB15757474C}"/>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B1E4-4833-9C0B-FAB15757474C}"/>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B1E4-4833-9C0B-FAB15757474C}"/>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B1E4-4833-9C0B-FAB15757474C}"/>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B1E4-4833-9C0B-FAB15757474C}"/>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B1E4-4833-9C0B-FAB15757474C}"/>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B1E4-4833-9C0B-FAB15757474C}"/>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B1E4-4833-9C0B-FAB15757474C}"/>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B1E4-4833-9C0B-FAB15757474C}"/>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B1E4-4833-9C0B-FAB15757474C}"/>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B1E4-4833-9C0B-FAB15757474C}"/>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B1E4-4833-9C0B-FAB15757474C}"/>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B1E4-4833-9C0B-FAB15757474C}"/>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B1E4-4833-9C0B-FAB15757474C}"/>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B1E4-4833-9C0B-FAB15757474C}"/>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B1E4-4833-9C0B-FAB15757474C}"/>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B1E4-4833-9C0B-FAB15757474C}"/>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B1E4-4833-9C0B-FAB15757474C}"/>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B1E4-4833-9C0B-FAB15757474C}"/>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B1E4-4833-9C0B-FAB15757474C}"/>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B1E4-4833-9C0B-FAB15757474C}"/>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B1E4-4833-9C0B-FAB15757474C}"/>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B1E4-4833-9C0B-FAB15757474C}"/>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B1E4-4833-9C0B-FAB15757474C}"/>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B1E4-4833-9C0B-FAB15757474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'S01'!$A$119:$C$152</c15:sqref>
                  </c15:fullRef>
                </c:ext>
              </c:extLst>
              <c:f>('S01'!$A$123:$C$125,'S01'!$A$130:$C$132,'S01'!$A$137:$C$139,'S01'!$A$144:$C$152)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'S01'!$E$119:$E$152</c15:sqref>
                  </c15:fullRef>
                </c:ext>
              </c:extLst>
              <c:f>('S01'!$E$123:$E$125,'S01'!$E$130:$E$132,'S01'!$E$137:$E$139,'S01'!$E$144:$E$152)</c:f>
              <c:numCache>
                <c:formatCode>0;;;</c:formatCode>
                <c:ptCount val="18"/>
                <c:pt idx="0">
                  <c:v>19.047619047619047</c:v>
                </c:pt>
                <c:pt idx="1">
                  <c:v>0</c:v>
                </c:pt>
                <c:pt idx="3">
                  <c:v>21.428571428571427</c:v>
                </c:pt>
                <c:pt idx="4">
                  <c:v>21.05263157894737</c:v>
                </c:pt>
                <c:pt idx="6">
                  <c:v>16.216216216216218</c:v>
                </c:pt>
                <c:pt idx="7">
                  <c:v>11.428571428571429</c:v>
                </c:pt>
                <c:pt idx="9">
                  <c:v>23.076923076923077</c:v>
                </c:pt>
                <c:pt idx="10">
                  <c:v>18.181818181818183</c:v>
                </c:pt>
                <c:pt idx="12">
                  <c:v>23.655913978494624</c:v>
                </c:pt>
                <c:pt idx="13">
                  <c:v>20.987654320987655</c:v>
                </c:pt>
                <c:pt idx="14">
                  <c:v>18.253968253968253</c:v>
                </c:pt>
                <c:pt idx="15">
                  <c:v>11.009174311926605</c:v>
                </c:pt>
                <c:pt idx="16">
                  <c:v>21.491228070175438</c:v>
                </c:pt>
                <c:pt idx="17">
                  <c:v>16.326530612244898</c:v>
                </c:pt>
              </c:numCache>
            </c:numRef>
          </c:val>
          <c:extLst>
            <c:ext xmlns:c15="http://schemas.microsoft.com/office/drawing/2012/chart" uri="{02D57815-91ED-43cb-92C2-25804820EDAC}">
              <c15:categoryFilterExceptions>
                <c15:categoryFilterException>
                  <c15:sqref>'S01'!$E$119</c15:sqref>
                  <c15:spPr xmlns:c15="http://schemas.microsoft.com/office/drawing/2012/chart">
                    <a:solidFill>
                      <a:srgbClr val="FFCC66"/>
                    </a:solidFill>
                    <a:ln>
                      <a:noFill/>
                    </a:ln>
                    <a:effectLst/>
                  </c15:spPr>
                  <c15:invertIfNegative val="0"/>
                  <c15:bubble3D val="0"/>
                </c15:categoryFilterException>
                <c15:categoryFilterException>
                  <c15:sqref>'S01'!$E$121</c15:sqref>
                  <c15:spPr xmlns:c15="http://schemas.microsoft.com/office/drawing/2012/chart">
                    <a:solidFill>
                      <a:srgbClr val="FFCC66"/>
                    </a:solidFill>
                    <a:ln>
                      <a:noFill/>
                    </a:ln>
                    <a:effectLst/>
                  </c15:spPr>
                  <c15:invertIfNegative val="0"/>
                  <c15:bubble3D val="0"/>
                </c15:categoryFilterException>
                <c15:categoryFilterException>
                  <c15:sqref>'S01'!$E$126</c15:sqref>
                  <c15:spPr xmlns:c15="http://schemas.microsoft.com/office/drawing/2012/chart">
                    <a:solidFill>
                      <a:srgbClr val="FFCC66"/>
                    </a:solidFill>
                    <a:ln>
                      <a:noFill/>
                    </a:ln>
                    <a:effectLst/>
                  </c15:spPr>
                  <c15:invertIfNegative val="0"/>
                  <c15:bubble3D val="0"/>
                </c15:categoryFilterException>
                <c15:categoryFilterException>
                  <c15:sqref>'S01'!$E$128</c15:sqref>
                  <c15:spPr xmlns:c15="http://schemas.microsoft.com/office/drawing/2012/chart">
                    <a:solidFill>
                      <a:srgbClr val="FFCC66"/>
                    </a:solidFill>
                    <a:ln>
                      <a:noFill/>
                    </a:ln>
                    <a:effectLst/>
                  </c15:spPr>
                  <c15:invertIfNegative val="0"/>
                  <c15:bubble3D val="0"/>
                </c15:categoryFilterException>
                <c15:categoryFilterException>
                  <c15:sqref>'S01'!$E$133</c15:sqref>
                  <c15:spPr xmlns:c15="http://schemas.microsoft.com/office/drawing/2012/chart">
                    <a:solidFill>
                      <a:srgbClr val="FFCC66"/>
                    </a:solidFill>
                    <a:ln>
                      <a:noFill/>
                    </a:ln>
                    <a:effectLst/>
                  </c15:spPr>
                  <c15:invertIfNegative val="0"/>
                  <c15:bubble3D val="0"/>
                </c15:categoryFilterException>
                <c15:categoryFilterException>
                  <c15:sqref>'S01'!$E$135</c15:sqref>
                  <c15:spPr xmlns:c15="http://schemas.microsoft.com/office/drawing/2012/chart">
                    <a:solidFill>
                      <a:srgbClr val="FFCC66"/>
                    </a:solidFill>
                    <a:ln>
                      <a:noFill/>
                    </a:ln>
                    <a:effectLst/>
                  </c15:spPr>
                  <c15:invertIfNegative val="0"/>
                  <c15:bubble3D val="0"/>
                </c15:categoryFilterException>
                <c15:categoryFilterException>
                  <c15:sqref>'S01'!$E$140</c15:sqref>
                  <c15:spPr xmlns:c15="http://schemas.microsoft.com/office/drawing/2012/chart">
                    <a:solidFill>
                      <a:srgbClr val="FFCC66"/>
                    </a:solidFill>
                    <a:ln>
                      <a:noFill/>
                    </a:ln>
                    <a:effectLst/>
                  </c15:spPr>
                  <c15:invertIfNegative val="0"/>
                  <c15:bubble3D val="0"/>
                </c15:categoryFilterException>
                <c15:categoryFilterException>
                  <c15:sqref>'S01'!$E$142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B1E4-4833-9C0B-FAB15757474C}"/>
            </c:ext>
          </c:extLst>
        </c:ser>
        <c:ser>
          <c:idx val="2"/>
          <c:order val="2"/>
          <c:tx>
            <c:strRef>
              <c:f>'S01'!$F$118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B1E4-4833-9C0B-FAB15757474C}"/>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B1E4-4833-9C0B-FAB15757474C}"/>
              </c:ext>
            </c:extLst>
          </c:dPt>
          <c:dPt>
            <c:idx val="2"/>
            <c:invertIfNegative val="0"/>
            <c:bubble3D val="0"/>
            <c:spPr>
              <a:solidFill>
                <a:srgbClr val="E63900"/>
              </a:solidFill>
              <a:ln>
                <a:noFill/>
              </a:ln>
              <a:effectLst/>
            </c:spPr>
            <c:extLst>
              <c:ext xmlns:c16="http://schemas.microsoft.com/office/drawing/2014/chart" uri="{C3380CC4-5D6E-409C-BE32-E72D297353CC}">
                <c16:uniqueId val="{000000E3-B1E4-4833-9C0B-FAB15757474C}"/>
              </c:ext>
            </c:extLst>
          </c:dPt>
          <c:dPt>
            <c:idx val="3"/>
            <c:invertIfNegative val="0"/>
            <c:bubble3D val="0"/>
            <c:spPr>
              <a:solidFill>
                <a:srgbClr val="E63900"/>
              </a:solidFill>
              <a:ln>
                <a:noFill/>
              </a:ln>
              <a:effectLst/>
            </c:spPr>
            <c:extLst>
              <c:ext xmlns:c16="http://schemas.microsoft.com/office/drawing/2014/chart" uri="{C3380CC4-5D6E-409C-BE32-E72D297353CC}">
                <c16:uniqueId val="{000000E9-B1E4-4833-9C0B-FAB15757474C}"/>
              </c:ext>
            </c:extLst>
          </c:dPt>
          <c:dPt>
            <c:idx val="5"/>
            <c:invertIfNegative val="0"/>
            <c:bubble3D val="0"/>
            <c:spPr>
              <a:solidFill>
                <a:srgbClr val="E63900"/>
              </a:solidFill>
              <a:ln>
                <a:noFill/>
              </a:ln>
              <a:effectLst/>
            </c:spPr>
            <c:extLst>
              <c:ext xmlns:c16="http://schemas.microsoft.com/office/drawing/2014/chart" uri="{C3380CC4-5D6E-409C-BE32-E72D297353CC}">
                <c16:uniqueId val="{000000EB-B1E4-4833-9C0B-FAB15757474C}"/>
              </c:ext>
            </c:extLst>
          </c:dPt>
          <c:dPt>
            <c:idx val="6"/>
            <c:invertIfNegative val="0"/>
            <c:bubble3D val="0"/>
            <c:spPr>
              <a:solidFill>
                <a:srgbClr val="E63900"/>
              </a:solidFill>
              <a:ln>
                <a:noFill/>
              </a:ln>
              <a:effectLst/>
            </c:spPr>
            <c:extLst>
              <c:ext xmlns:c16="http://schemas.microsoft.com/office/drawing/2014/chart" uri="{C3380CC4-5D6E-409C-BE32-E72D297353CC}">
                <c16:uniqueId val="{000000F1-B1E4-4833-9C0B-FAB15757474C}"/>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B1E4-4833-9C0B-FAB15757474C}"/>
              </c:ext>
            </c:extLst>
          </c:dPt>
          <c:dPt>
            <c:idx val="8"/>
            <c:invertIfNegative val="0"/>
            <c:bubble3D val="0"/>
            <c:spPr>
              <a:solidFill>
                <a:srgbClr val="E63900"/>
              </a:solidFill>
              <a:ln>
                <a:noFill/>
              </a:ln>
              <a:effectLst/>
            </c:spPr>
            <c:extLst>
              <c:ext xmlns:c16="http://schemas.microsoft.com/office/drawing/2014/chart" uri="{C3380CC4-5D6E-409C-BE32-E72D297353CC}">
                <c16:uniqueId val="{000000F5-B1E4-4833-9C0B-FAB15757474C}"/>
              </c:ext>
            </c:extLst>
          </c:dPt>
          <c:dPt>
            <c:idx val="9"/>
            <c:invertIfNegative val="0"/>
            <c:bubble3D val="0"/>
            <c:spPr>
              <a:solidFill>
                <a:srgbClr val="E63900"/>
              </a:solidFill>
              <a:ln>
                <a:noFill/>
              </a:ln>
              <a:effectLst/>
            </c:spPr>
            <c:extLst>
              <c:ext xmlns:c16="http://schemas.microsoft.com/office/drawing/2014/chart" uri="{C3380CC4-5D6E-409C-BE32-E72D297353CC}">
                <c16:uniqueId val="{000000FB-B1E4-4833-9C0B-FAB15757474C}"/>
              </c:ext>
            </c:extLst>
          </c:dPt>
          <c:dPt>
            <c:idx val="11"/>
            <c:invertIfNegative val="0"/>
            <c:bubble3D val="0"/>
            <c:spPr>
              <a:solidFill>
                <a:srgbClr val="E63900"/>
              </a:solidFill>
              <a:ln>
                <a:noFill/>
              </a:ln>
              <a:effectLst/>
            </c:spPr>
            <c:extLst>
              <c:ext xmlns:c16="http://schemas.microsoft.com/office/drawing/2014/chart" uri="{C3380CC4-5D6E-409C-BE32-E72D297353CC}">
                <c16:uniqueId val="{000000FD-B1E4-4833-9C0B-FAB15757474C}"/>
              </c:ext>
            </c:extLst>
          </c:dPt>
          <c:dPt>
            <c:idx val="12"/>
            <c:invertIfNegative val="0"/>
            <c:bubble3D val="0"/>
            <c:spPr>
              <a:solidFill>
                <a:srgbClr val="E63900"/>
              </a:solidFill>
              <a:ln>
                <a:noFill/>
              </a:ln>
              <a:effectLst/>
            </c:spPr>
            <c:extLst>
              <c:ext xmlns:c16="http://schemas.microsoft.com/office/drawing/2014/chart" uri="{C3380CC4-5D6E-409C-BE32-E72D297353CC}">
                <c16:uniqueId val="{000000FF-B1E4-4833-9C0B-FAB15757474C}"/>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B1E4-4833-9C0B-FAB15757474C}"/>
              </c:ext>
            </c:extLst>
          </c:dPt>
          <c:dPt>
            <c:idx val="14"/>
            <c:invertIfNegative val="0"/>
            <c:bubble3D val="0"/>
            <c:spPr>
              <a:solidFill>
                <a:srgbClr val="E63900"/>
              </a:solidFill>
              <a:ln>
                <a:noFill/>
              </a:ln>
              <a:effectLst/>
            </c:spPr>
            <c:extLst>
              <c:ext xmlns:c16="http://schemas.microsoft.com/office/drawing/2014/chart" uri="{C3380CC4-5D6E-409C-BE32-E72D297353CC}">
                <c16:uniqueId val="{00000103-B1E4-4833-9C0B-FAB15757474C}"/>
              </c:ext>
            </c:extLst>
          </c:dPt>
          <c:dPt>
            <c:idx val="16"/>
            <c:invertIfNegative val="0"/>
            <c:bubble3D val="0"/>
            <c:spPr>
              <a:solidFill>
                <a:srgbClr val="E63900"/>
              </a:solidFill>
              <a:ln>
                <a:noFill/>
              </a:ln>
              <a:effectLst/>
            </c:spPr>
            <c:extLst>
              <c:ext xmlns:c16="http://schemas.microsoft.com/office/drawing/2014/chart" uri="{C3380CC4-5D6E-409C-BE32-E72D297353CC}">
                <c16:uniqueId val="{00000105-B1E4-4833-9C0B-FAB15757474C}"/>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B1E4-4833-9C0B-FAB15757474C}"/>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B1E4-4833-9C0B-FAB15757474C}"/>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B1E4-4833-9C0B-FAB15757474C}"/>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B1E4-4833-9C0B-FAB15757474C}"/>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B1E4-4833-9C0B-FAB15757474C}"/>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B1E4-4833-9C0B-FAB15757474C}"/>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B1E4-4833-9C0B-FAB15757474C}"/>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B1E4-4833-9C0B-FAB15757474C}"/>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B1E4-4833-9C0B-FAB15757474C}"/>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B1E4-4833-9C0B-FAB15757474C}"/>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B1E4-4833-9C0B-FAB15757474C}"/>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B1E4-4833-9C0B-FAB15757474C}"/>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B1E4-4833-9C0B-FAB15757474C}"/>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B1E4-4833-9C0B-FAB15757474C}"/>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B1E4-4833-9C0B-FAB15757474C}"/>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B1E4-4833-9C0B-FAB15757474C}"/>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B1E4-4833-9C0B-FAB15757474C}"/>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B1E4-4833-9C0B-FAB15757474C}"/>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B1E4-4833-9C0B-FAB15757474C}"/>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B1E4-4833-9C0B-FAB15757474C}"/>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B1E4-4833-9C0B-FAB15757474C}"/>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B1E4-4833-9C0B-FAB15757474C}"/>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B1E4-4833-9C0B-FAB15757474C}"/>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B1E4-4833-9C0B-FAB15757474C}"/>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B1E4-4833-9C0B-FAB15757474C}"/>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B1E4-4833-9C0B-FAB15757474C}"/>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B1E4-4833-9C0B-FAB15757474C}"/>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B1E4-4833-9C0B-FAB15757474C}"/>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B1E4-4833-9C0B-FAB15757474C}"/>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B1E4-4833-9C0B-FAB15757474C}"/>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B1E4-4833-9C0B-FAB15757474C}"/>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B1E4-4833-9C0B-FAB15757474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'S01'!$A$119:$C$152</c15:sqref>
                  </c15:fullRef>
                </c:ext>
              </c:extLst>
              <c:f>('S01'!$A$123:$C$125,'S01'!$A$130:$C$132,'S01'!$A$137:$C$139,'S01'!$A$144:$C$152)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'S01'!$F$119:$F$152</c15:sqref>
                  </c15:fullRef>
                </c:ext>
              </c:extLst>
              <c:f>('S01'!$F$123:$F$125,'S01'!$F$130:$F$132,'S01'!$F$137:$F$139,'S01'!$F$144:$F$152)</c:f>
              <c:numCache>
                <c:formatCode>0;;;</c:formatCode>
                <c:ptCount val="18"/>
                <c:pt idx="0">
                  <c:v>4.7619047619047619</c:v>
                </c:pt>
                <c:pt idx="1">
                  <c:v>10</c:v>
                </c:pt>
                <c:pt idx="3">
                  <c:v>0</c:v>
                </c:pt>
                <c:pt idx="4">
                  <c:v>10.526315789473685</c:v>
                </c:pt>
                <c:pt idx="6">
                  <c:v>5.4054054054054053</c:v>
                </c:pt>
                <c:pt idx="7">
                  <c:v>5.7142857142857144</c:v>
                </c:pt>
                <c:pt idx="9">
                  <c:v>4.4871794871794872</c:v>
                </c:pt>
                <c:pt idx="10">
                  <c:v>5.3030303030303028</c:v>
                </c:pt>
                <c:pt idx="12">
                  <c:v>7.5268817204301079</c:v>
                </c:pt>
                <c:pt idx="13">
                  <c:v>3.7037037037037037</c:v>
                </c:pt>
                <c:pt idx="14">
                  <c:v>2.3809523809523809</c:v>
                </c:pt>
                <c:pt idx="15">
                  <c:v>7.3394495412844041</c:v>
                </c:pt>
                <c:pt idx="16">
                  <c:v>4.3859649122807021</c:v>
                </c:pt>
                <c:pt idx="17">
                  <c:v>6.1224489795918364</c:v>
                </c:pt>
              </c:numCache>
            </c:numRef>
          </c:val>
          <c:extLst xmlns:c15="http://schemas.microsoft.com/office/drawing/2012/chart">
            <c:ext xmlns:c15="http://schemas.microsoft.com/office/drawing/2012/chart" uri="{02D57815-91ED-43cb-92C2-25804820EDAC}">
              <c15:categoryFilterExceptions>
                <c15:categoryFilterException>
                  <c15:sqref>'S01'!$F$119</c15:sqref>
                  <c15:spPr xmlns:c15="http://schemas.microsoft.com/office/drawing/2012/chart">
                    <a:solidFill>
                      <a:srgbClr val="E63900"/>
                    </a:solidFill>
                    <a:ln>
                      <a:noFill/>
                    </a:ln>
                    <a:effectLst/>
                  </c15:spPr>
                  <c15:invertIfNegative val="0"/>
                  <c15:bubble3D val="0"/>
                </c15:categoryFilterException>
                <c15:categoryFilterException>
                  <c15:sqref>'S01'!$F$121</c15:sqref>
                  <c15:spPr xmlns:c15="http://schemas.microsoft.com/office/drawing/2012/chart">
                    <a:solidFill>
                      <a:srgbClr val="E63900"/>
                    </a:solidFill>
                    <a:ln>
                      <a:noFill/>
                    </a:ln>
                    <a:effectLst/>
                  </c15:spPr>
                  <c15:invertIfNegative val="0"/>
                  <c15:bubble3D val="0"/>
                </c15:categoryFilterException>
                <c15:categoryFilterException>
                  <c15:sqref>'S01'!$F$126</c15:sqref>
                  <c15:spPr xmlns:c15="http://schemas.microsoft.com/office/drawing/2012/chart">
                    <a:solidFill>
                      <a:srgbClr val="E63900"/>
                    </a:solidFill>
                    <a:ln>
                      <a:noFill/>
                    </a:ln>
                    <a:effectLst/>
                  </c15:spPr>
                  <c15:invertIfNegative val="0"/>
                  <c15:bubble3D val="0"/>
                </c15:categoryFilterException>
                <c15:categoryFilterException>
                  <c15:sqref>'S01'!$F$128</c15:sqref>
                  <c15:spPr xmlns:c15="http://schemas.microsoft.com/office/drawing/2012/chart">
                    <a:solidFill>
                      <a:srgbClr val="E63900"/>
                    </a:solidFill>
                    <a:ln>
                      <a:noFill/>
                    </a:ln>
                    <a:effectLst/>
                  </c15:spPr>
                  <c15:invertIfNegative val="0"/>
                  <c15:bubble3D val="0"/>
                </c15:categoryFilterException>
                <c15:categoryFilterException>
                  <c15:sqref>'S01'!$F$133</c15:sqref>
                  <c15:spPr xmlns:c15="http://schemas.microsoft.com/office/drawing/2012/chart">
                    <a:solidFill>
                      <a:srgbClr val="E63900"/>
                    </a:solidFill>
                    <a:ln>
                      <a:noFill/>
                    </a:ln>
                    <a:effectLst/>
                  </c15:spPr>
                  <c15:invertIfNegative val="0"/>
                  <c15:bubble3D val="0"/>
                </c15:categoryFilterException>
                <c15:categoryFilterException>
                  <c15:sqref>'S01'!$F$135</c15:sqref>
                  <c15:spPr xmlns:c15="http://schemas.microsoft.com/office/drawing/2012/chart">
                    <a:solidFill>
                      <a:srgbClr val="E63900"/>
                    </a:solidFill>
                    <a:ln>
                      <a:noFill/>
                    </a:ln>
                    <a:effectLst/>
                  </c15:spPr>
                  <c15:invertIfNegative val="0"/>
                  <c15:bubble3D val="0"/>
                </c15:categoryFilterException>
                <c15:categoryFilterException>
                  <c15:sqref>'S01'!$F$140</c15:sqref>
                  <c15:spPr xmlns:c15="http://schemas.microsoft.com/office/drawing/2012/chart">
                    <a:solidFill>
                      <a:srgbClr val="E63900"/>
                    </a:solidFill>
                    <a:ln>
                      <a:noFill/>
                    </a:ln>
                    <a:effectLst/>
                  </c15:spPr>
                  <c15:invertIfNegative val="0"/>
                  <c15:bubble3D val="0"/>
                </c15:categoryFilterException>
                <c15:categoryFilterException>
                  <c15:sqref>'S01'!$F$142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B1E4-4833-9C0B-FAB15757474C}"/>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S02_ny26!$A$2</c:f>
          <c:strCache>
            <c:ptCount val="1"/>
            <c:pt idx="0">
              <c:v>Har du kompisar i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S02_ny26!$C$37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3A07-4141-BEE7-73946C1AA8E2}"/>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3A07-4141-BEE7-73946C1AA8E2}"/>
              </c:ext>
            </c:extLst>
          </c:dPt>
          <c:dPt>
            <c:idx val="3"/>
            <c:invertIfNegative val="0"/>
            <c:bubble3D val="0"/>
            <c:spPr>
              <a:solidFill>
                <a:srgbClr val="008B39"/>
              </a:solidFill>
              <a:ln>
                <a:noFill/>
              </a:ln>
              <a:effectLst/>
            </c:spPr>
            <c:extLst>
              <c:ext xmlns:c16="http://schemas.microsoft.com/office/drawing/2014/chart" uri="{C3380CC4-5D6E-409C-BE32-E72D297353CC}">
                <c16:uniqueId val="{00000005-3A07-4141-BEE7-73946C1AA8E2}"/>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3A07-4141-BEE7-73946C1AA8E2}"/>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3A07-4141-BEE7-73946C1AA8E2}"/>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S02_ny26!$A$38:$B$45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S02_ny26!$C$38:$C$45</c:f>
              <c:numCache>
                <c:formatCode>0;;;</c:formatCode>
                <c:ptCount val="8"/>
                <c:pt idx="0">
                  <c:v>78.021978021978029</c:v>
                </c:pt>
                <c:pt idx="1">
                  <c:v>77.777777777777771</c:v>
                </c:pt>
                <c:pt idx="3">
                  <c:v>88.709677419354833</c:v>
                </c:pt>
                <c:pt idx="4">
                  <c:v>80.733944954128447</c:v>
                </c:pt>
                <c:pt idx="6">
                  <c:v>83.555555555555557</c:v>
                </c:pt>
                <c:pt idx="7">
                  <c:v>79.08163265306122</c:v>
                </c:pt>
              </c:numCache>
            </c:numRef>
          </c:val>
          <c:extLst>
            <c:ext xmlns:c16="http://schemas.microsoft.com/office/drawing/2014/chart" uri="{C3380CC4-5D6E-409C-BE32-E72D297353CC}">
              <c16:uniqueId val="{0000000A-3A07-4141-BEE7-73946C1AA8E2}"/>
            </c:ext>
          </c:extLst>
        </c:ser>
        <c:ser>
          <c:idx val="1"/>
          <c:order val="1"/>
          <c:tx>
            <c:strRef>
              <c:f>S02_ny26!$D$37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3A07-4141-BEE7-73946C1AA8E2}"/>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3A07-4141-BEE7-73946C1AA8E2}"/>
              </c:ext>
            </c:extLst>
          </c:dPt>
          <c:dPt>
            <c:idx val="3"/>
            <c:invertIfNegative val="0"/>
            <c:bubble3D val="0"/>
            <c:spPr>
              <a:solidFill>
                <a:srgbClr val="FFCC66"/>
              </a:solidFill>
              <a:ln>
                <a:noFill/>
              </a:ln>
              <a:effectLst/>
            </c:spPr>
            <c:extLst>
              <c:ext xmlns:c16="http://schemas.microsoft.com/office/drawing/2014/chart" uri="{C3380CC4-5D6E-409C-BE32-E72D297353CC}">
                <c16:uniqueId val="{00000010-3A07-4141-BEE7-73946C1AA8E2}"/>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3A07-4141-BEE7-73946C1AA8E2}"/>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3A07-4141-BEE7-73946C1AA8E2}"/>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S02_ny26!$A$38:$B$45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S02_ny26!$D$38:$D$45</c:f>
              <c:numCache>
                <c:formatCode>0;;;</c:formatCode>
                <c:ptCount val="8"/>
                <c:pt idx="0">
                  <c:v>14.285714285714286</c:v>
                </c:pt>
                <c:pt idx="1">
                  <c:v>17.283950617283949</c:v>
                </c:pt>
                <c:pt idx="3">
                  <c:v>7.258064516129032</c:v>
                </c:pt>
                <c:pt idx="4">
                  <c:v>14.678899082568808</c:v>
                </c:pt>
                <c:pt idx="6">
                  <c:v>10.666666666666666</c:v>
                </c:pt>
                <c:pt idx="7">
                  <c:v>15.816326530612244</c:v>
                </c:pt>
              </c:numCache>
            </c:numRef>
          </c:val>
          <c:extLst>
            <c:ext xmlns:c16="http://schemas.microsoft.com/office/drawing/2014/chart" uri="{C3380CC4-5D6E-409C-BE32-E72D297353CC}">
              <c16:uniqueId val="{00000015-3A07-4141-BEE7-73946C1AA8E2}"/>
            </c:ext>
          </c:extLst>
        </c:ser>
        <c:ser>
          <c:idx val="2"/>
          <c:order val="2"/>
          <c:tx>
            <c:strRef>
              <c:f>S02_ny26!$E$37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3A07-4141-BEE7-73946C1AA8E2}"/>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3A07-4141-BEE7-73946C1AA8E2}"/>
              </c:ext>
            </c:extLst>
          </c:dPt>
          <c:dPt>
            <c:idx val="3"/>
            <c:invertIfNegative val="0"/>
            <c:bubble3D val="0"/>
            <c:spPr>
              <a:solidFill>
                <a:srgbClr val="E63900"/>
              </a:solidFill>
              <a:ln>
                <a:noFill/>
              </a:ln>
              <a:effectLst/>
            </c:spPr>
            <c:extLst>
              <c:ext xmlns:c16="http://schemas.microsoft.com/office/drawing/2014/chart" uri="{C3380CC4-5D6E-409C-BE32-E72D297353CC}">
                <c16:uniqueId val="{0000001B-3A07-4141-BEE7-73946C1AA8E2}"/>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3A07-4141-BEE7-73946C1AA8E2}"/>
              </c:ext>
            </c:extLst>
          </c:dPt>
          <c:dPt>
            <c:idx val="6"/>
            <c:invertIfNegative val="0"/>
            <c:bubble3D val="0"/>
            <c:spPr>
              <a:solidFill>
                <a:srgbClr val="E63900"/>
              </a:solidFill>
              <a:ln>
                <a:noFill/>
              </a:ln>
              <a:effectLst/>
            </c:spPr>
            <c:extLst>
              <c:ext xmlns:c16="http://schemas.microsoft.com/office/drawing/2014/chart" uri="{C3380CC4-5D6E-409C-BE32-E72D297353CC}">
                <c16:uniqueId val="{0000001F-3A07-4141-BEE7-73946C1AA8E2}"/>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S02_ny26!$A$38:$B$45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S02_ny26!$E$38:$E$45</c:f>
              <c:numCache>
                <c:formatCode>0;;;</c:formatCode>
                <c:ptCount val="8"/>
                <c:pt idx="0">
                  <c:v>7.6923076923076925</c:v>
                </c:pt>
                <c:pt idx="1">
                  <c:v>4.9382716049382713</c:v>
                </c:pt>
                <c:pt idx="3">
                  <c:v>4.032258064516129</c:v>
                </c:pt>
                <c:pt idx="4">
                  <c:v>4.5871559633027523</c:v>
                </c:pt>
                <c:pt idx="6">
                  <c:v>5.7777777777777777</c:v>
                </c:pt>
                <c:pt idx="7">
                  <c:v>5.1020408163265305</c:v>
                </c:pt>
              </c:numCache>
            </c:numRef>
          </c:val>
          <c:extLst xmlns:c15="http://schemas.microsoft.com/office/drawing/2012/chart">
            <c:ext xmlns:c16="http://schemas.microsoft.com/office/drawing/2014/chart" uri="{C3380CC4-5D6E-409C-BE32-E72D297353CC}">
              <c16:uniqueId val="{00000020-3A07-4141-BEE7-73946C1AA8E2}"/>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S02_ny26!$A$51</c:f>
          <c:strCache>
            <c:ptCount val="1"/>
            <c:pt idx="0">
              <c:v>Har du kompisar i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S02_ny26!$D$118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CEF7-4AF2-96BB-AAC6885396DF}"/>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CEF7-4AF2-96BB-AAC6885396DF}"/>
              </c:ext>
            </c:extLst>
          </c:dPt>
          <c:dPt>
            <c:idx val="2"/>
            <c:invertIfNegative val="0"/>
            <c:bubble3D val="0"/>
            <c:spPr>
              <a:solidFill>
                <a:srgbClr val="008B39"/>
              </a:solidFill>
              <a:ln>
                <a:noFill/>
              </a:ln>
              <a:effectLst/>
            </c:spPr>
            <c:extLst>
              <c:ext xmlns:c16="http://schemas.microsoft.com/office/drawing/2014/chart" uri="{C3380CC4-5D6E-409C-BE32-E72D297353CC}">
                <c16:uniqueId val="{00000009-CEF7-4AF2-96BB-AAC6885396DF}"/>
              </c:ext>
            </c:extLst>
          </c:dPt>
          <c:dPt>
            <c:idx val="3"/>
            <c:invertIfNegative val="0"/>
            <c:bubble3D val="0"/>
            <c:spPr>
              <a:solidFill>
                <a:srgbClr val="008B39"/>
              </a:solidFill>
              <a:ln>
                <a:noFill/>
              </a:ln>
              <a:effectLst/>
            </c:spPr>
            <c:extLst>
              <c:ext xmlns:c16="http://schemas.microsoft.com/office/drawing/2014/chart" uri="{C3380CC4-5D6E-409C-BE32-E72D297353CC}">
                <c16:uniqueId val="{0000000F-CEF7-4AF2-96BB-AAC6885396DF}"/>
              </c:ext>
            </c:extLst>
          </c:dPt>
          <c:dPt>
            <c:idx val="5"/>
            <c:invertIfNegative val="0"/>
            <c:bubble3D val="0"/>
            <c:spPr>
              <a:solidFill>
                <a:srgbClr val="008B39"/>
              </a:solidFill>
              <a:ln>
                <a:noFill/>
              </a:ln>
              <a:effectLst/>
            </c:spPr>
            <c:extLst>
              <c:ext xmlns:c16="http://schemas.microsoft.com/office/drawing/2014/chart" uri="{C3380CC4-5D6E-409C-BE32-E72D297353CC}">
                <c16:uniqueId val="{00000011-CEF7-4AF2-96BB-AAC6885396DF}"/>
              </c:ext>
            </c:extLst>
          </c:dPt>
          <c:dPt>
            <c:idx val="6"/>
            <c:invertIfNegative val="0"/>
            <c:bubble3D val="0"/>
            <c:spPr>
              <a:solidFill>
                <a:srgbClr val="008B39"/>
              </a:solidFill>
              <a:ln>
                <a:noFill/>
              </a:ln>
              <a:effectLst/>
            </c:spPr>
            <c:extLst>
              <c:ext xmlns:c16="http://schemas.microsoft.com/office/drawing/2014/chart" uri="{C3380CC4-5D6E-409C-BE32-E72D297353CC}">
                <c16:uniqueId val="{00000017-CEF7-4AF2-96BB-AAC6885396DF}"/>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CEF7-4AF2-96BB-AAC6885396DF}"/>
              </c:ext>
            </c:extLst>
          </c:dPt>
          <c:dPt>
            <c:idx val="8"/>
            <c:invertIfNegative val="0"/>
            <c:bubble3D val="0"/>
            <c:spPr>
              <a:solidFill>
                <a:srgbClr val="008B39"/>
              </a:solidFill>
              <a:ln>
                <a:noFill/>
              </a:ln>
              <a:effectLst/>
            </c:spPr>
            <c:extLst>
              <c:ext xmlns:c16="http://schemas.microsoft.com/office/drawing/2014/chart" uri="{C3380CC4-5D6E-409C-BE32-E72D297353CC}">
                <c16:uniqueId val="{0000001B-CEF7-4AF2-96BB-AAC6885396DF}"/>
              </c:ext>
            </c:extLst>
          </c:dPt>
          <c:dPt>
            <c:idx val="9"/>
            <c:invertIfNegative val="0"/>
            <c:bubble3D val="0"/>
            <c:spPr>
              <a:solidFill>
                <a:srgbClr val="008B39"/>
              </a:solidFill>
              <a:ln>
                <a:noFill/>
              </a:ln>
              <a:effectLst/>
            </c:spPr>
            <c:extLst>
              <c:ext xmlns:c16="http://schemas.microsoft.com/office/drawing/2014/chart" uri="{C3380CC4-5D6E-409C-BE32-E72D297353CC}">
                <c16:uniqueId val="{00000021-CEF7-4AF2-96BB-AAC6885396DF}"/>
              </c:ext>
            </c:extLst>
          </c:dPt>
          <c:dPt>
            <c:idx val="11"/>
            <c:invertIfNegative val="0"/>
            <c:bubble3D val="0"/>
            <c:spPr>
              <a:solidFill>
                <a:srgbClr val="008B39"/>
              </a:solidFill>
              <a:ln>
                <a:noFill/>
              </a:ln>
              <a:effectLst/>
            </c:spPr>
            <c:extLst>
              <c:ext xmlns:c16="http://schemas.microsoft.com/office/drawing/2014/chart" uri="{C3380CC4-5D6E-409C-BE32-E72D297353CC}">
                <c16:uniqueId val="{00000023-CEF7-4AF2-96BB-AAC6885396DF}"/>
              </c:ext>
            </c:extLst>
          </c:dPt>
          <c:dPt>
            <c:idx val="12"/>
            <c:invertIfNegative val="0"/>
            <c:bubble3D val="0"/>
            <c:spPr>
              <a:solidFill>
                <a:srgbClr val="008B39"/>
              </a:solidFill>
              <a:ln>
                <a:noFill/>
              </a:ln>
              <a:effectLst/>
            </c:spPr>
            <c:extLst>
              <c:ext xmlns:c16="http://schemas.microsoft.com/office/drawing/2014/chart" uri="{C3380CC4-5D6E-409C-BE32-E72D297353CC}">
                <c16:uniqueId val="{00000025-CEF7-4AF2-96BB-AAC6885396DF}"/>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CEF7-4AF2-96BB-AAC6885396DF}"/>
              </c:ext>
            </c:extLst>
          </c:dPt>
          <c:dPt>
            <c:idx val="14"/>
            <c:invertIfNegative val="0"/>
            <c:bubble3D val="0"/>
            <c:spPr>
              <a:solidFill>
                <a:srgbClr val="008B39"/>
              </a:solidFill>
              <a:ln>
                <a:noFill/>
              </a:ln>
              <a:effectLst/>
            </c:spPr>
            <c:extLst>
              <c:ext xmlns:c16="http://schemas.microsoft.com/office/drawing/2014/chart" uri="{C3380CC4-5D6E-409C-BE32-E72D297353CC}">
                <c16:uniqueId val="{00000029-CEF7-4AF2-96BB-AAC6885396DF}"/>
              </c:ext>
            </c:extLst>
          </c:dPt>
          <c:dPt>
            <c:idx val="16"/>
            <c:invertIfNegative val="0"/>
            <c:bubble3D val="0"/>
            <c:spPr>
              <a:solidFill>
                <a:srgbClr val="008B39"/>
              </a:solidFill>
              <a:ln>
                <a:noFill/>
              </a:ln>
              <a:effectLst/>
            </c:spPr>
            <c:extLst>
              <c:ext xmlns:c16="http://schemas.microsoft.com/office/drawing/2014/chart" uri="{C3380CC4-5D6E-409C-BE32-E72D297353CC}">
                <c16:uniqueId val="{0000002B-CEF7-4AF2-96BB-AAC6885396DF}"/>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CEF7-4AF2-96BB-AAC6885396DF}"/>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CEF7-4AF2-96BB-AAC6885396DF}"/>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CEF7-4AF2-96BB-AAC6885396DF}"/>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CEF7-4AF2-96BB-AAC6885396DF}"/>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CEF7-4AF2-96BB-AAC6885396DF}"/>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CEF7-4AF2-96BB-AAC6885396DF}"/>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CEF7-4AF2-96BB-AAC6885396DF}"/>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CEF7-4AF2-96BB-AAC6885396DF}"/>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CEF7-4AF2-96BB-AAC6885396DF}"/>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CEF7-4AF2-96BB-AAC6885396DF}"/>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CEF7-4AF2-96BB-AAC6885396DF}"/>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CEF7-4AF2-96BB-AAC6885396DF}"/>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CEF7-4AF2-96BB-AAC6885396DF}"/>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CEF7-4AF2-96BB-AAC6885396DF}"/>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CEF7-4AF2-96BB-AAC6885396DF}"/>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CEF7-4AF2-96BB-AAC6885396DF}"/>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CEF7-4AF2-96BB-AAC6885396DF}"/>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CEF7-4AF2-96BB-AAC6885396DF}"/>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CEF7-4AF2-96BB-AAC6885396DF}"/>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CEF7-4AF2-96BB-AAC6885396DF}"/>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CEF7-4AF2-96BB-AAC6885396DF}"/>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CEF7-4AF2-96BB-AAC6885396DF}"/>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CEF7-4AF2-96BB-AAC6885396DF}"/>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CEF7-4AF2-96BB-AAC6885396DF}"/>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CEF7-4AF2-96BB-AAC6885396DF}"/>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CEF7-4AF2-96BB-AAC6885396DF}"/>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CEF7-4AF2-96BB-AAC6885396DF}"/>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CEF7-4AF2-96BB-AAC6885396DF}"/>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CEF7-4AF2-96BB-AAC6885396DF}"/>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CEF7-4AF2-96BB-AAC6885396DF}"/>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CEF7-4AF2-96BB-AAC6885396DF}"/>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CEF7-4AF2-96BB-AAC6885396D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S02_ny26!$A$119:$C$152</c15:sqref>
                  </c15:fullRef>
                </c:ext>
              </c:extLst>
              <c:f>(S02_ny26!$A$123:$C$125,S02_ny26!$A$130:$C$132,S02_ny26!$A$137:$C$139,S02_ny26!$A$144:$C$152)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S02_ny26!$D$119:$D$152</c15:sqref>
                  </c15:fullRef>
                </c:ext>
              </c:extLst>
              <c:f>(S02_ny26!$D$123:$D$125,S02_ny26!$D$130:$D$132,S02_ny26!$D$137:$D$139,S02_ny26!$D$144:$D$152)</c:f>
              <c:numCache>
                <c:formatCode>0;;;</c:formatCode>
                <c:ptCount val="18"/>
                <c:pt idx="0">
                  <c:v>95.238095238095241</c:v>
                </c:pt>
                <c:pt idx="1">
                  <c:v>80</c:v>
                </c:pt>
                <c:pt idx="3">
                  <c:v>100</c:v>
                </c:pt>
                <c:pt idx="4">
                  <c:v>78.94736842105263</c:v>
                </c:pt>
                <c:pt idx="6">
                  <c:v>92.10526315789474</c:v>
                </c:pt>
                <c:pt idx="7">
                  <c:v>85.714285714285708</c:v>
                </c:pt>
                <c:pt idx="9">
                  <c:v>78.28947368421052</c:v>
                </c:pt>
                <c:pt idx="10">
                  <c:v>77.272727272727266</c:v>
                </c:pt>
                <c:pt idx="12">
                  <c:v>78.021978021978029</c:v>
                </c:pt>
                <c:pt idx="13">
                  <c:v>77.777777777777771</c:v>
                </c:pt>
                <c:pt idx="14">
                  <c:v>88.709677419354833</c:v>
                </c:pt>
                <c:pt idx="15">
                  <c:v>80.733944954128447</c:v>
                </c:pt>
                <c:pt idx="16">
                  <c:v>83.555555555555557</c:v>
                </c:pt>
                <c:pt idx="17">
                  <c:v>79.08163265306122</c:v>
                </c:pt>
              </c:numCache>
            </c:numRef>
          </c:val>
          <c:extLst>
            <c:ext xmlns:c15="http://schemas.microsoft.com/office/drawing/2012/chart" uri="{02D57815-91ED-43cb-92C2-25804820EDAC}">
              <c15:categoryFilterExceptions>
                <c15:categoryFilterException>
                  <c15:sqref>S02_ny26!$D$119</c15:sqref>
                  <c15:spPr xmlns:c15="http://schemas.microsoft.com/office/drawing/2012/chart">
                    <a:solidFill>
                      <a:srgbClr val="008B39"/>
                    </a:solidFill>
                    <a:ln>
                      <a:noFill/>
                    </a:ln>
                    <a:effectLst/>
                  </c15:spPr>
                  <c15:invertIfNegative val="0"/>
                  <c15:bubble3D val="0"/>
                </c15:categoryFilterException>
                <c15:categoryFilterException>
                  <c15:sqref>S02_ny26!$D$121</c15:sqref>
                  <c15:spPr xmlns:c15="http://schemas.microsoft.com/office/drawing/2012/chart">
                    <a:solidFill>
                      <a:srgbClr val="008B39"/>
                    </a:solidFill>
                    <a:ln>
                      <a:noFill/>
                    </a:ln>
                    <a:effectLst/>
                  </c15:spPr>
                  <c15:invertIfNegative val="0"/>
                  <c15:bubble3D val="0"/>
                </c15:categoryFilterException>
                <c15:categoryFilterException>
                  <c15:sqref>S02_ny26!$D$126</c15:sqref>
                  <c15:spPr xmlns:c15="http://schemas.microsoft.com/office/drawing/2012/chart">
                    <a:solidFill>
                      <a:srgbClr val="008B39"/>
                    </a:solidFill>
                    <a:ln>
                      <a:noFill/>
                    </a:ln>
                    <a:effectLst/>
                  </c15:spPr>
                  <c15:invertIfNegative val="0"/>
                  <c15:bubble3D val="0"/>
                </c15:categoryFilterException>
                <c15:categoryFilterException>
                  <c15:sqref>S02_ny26!$D$128</c15:sqref>
                  <c15:spPr xmlns:c15="http://schemas.microsoft.com/office/drawing/2012/chart">
                    <a:solidFill>
                      <a:srgbClr val="008B39"/>
                    </a:solidFill>
                    <a:ln>
                      <a:noFill/>
                    </a:ln>
                    <a:effectLst/>
                  </c15:spPr>
                  <c15:invertIfNegative val="0"/>
                  <c15:bubble3D val="0"/>
                </c15:categoryFilterException>
                <c15:categoryFilterException>
                  <c15:sqref>S02_ny26!$D$133</c15:sqref>
                  <c15:spPr xmlns:c15="http://schemas.microsoft.com/office/drawing/2012/chart">
                    <a:solidFill>
                      <a:srgbClr val="008B39"/>
                    </a:solidFill>
                    <a:ln>
                      <a:noFill/>
                    </a:ln>
                    <a:effectLst/>
                  </c15:spPr>
                  <c15:invertIfNegative val="0"/>
                  <c15:bubble3D val="0"/>
                </c15:categoryFilterException>
                <c15:categoryFilterException>
                  <c15:sqref>S02_ny26!$D$135</c15:sqref>
                  <c15:spPr xmlns:c15="http://schemas.microsoft.com/office/drawing/2012/chart">
                    <a:solidFill>
                      <a:srgbClr val="008B39"/>
                    </a:solidFill>
                    <a:ln>
                      <a:noFill/>
                    </a:ln>
                    <a:effectLst/>
                  </c15:spPr>
                  <c15:invertIfNegative val="0"/>
                  <c15:bubble3D val="0"/>
                </c15:categoryFilterException>
                <c15:categoryFilterException>
                  <c15:sqref>S02_ny26!$D$140</c15:sqref>
                  <c15:spPr xmlns:c15="http://schemas.microsoft.com/office/drawing/2012/chart">
                    <a:solidFill>
                      <a:srgbClr val="008B39"/>
                    </a:solidFill>
                    <a:ln>
                      <a:noFill/>
                    </a:ln>
                    <a:effectLst/>
                  </c15:spPr>
                  <c15:invertIfNegative val="0"/>
                  <c15:bubble3D val="0"/>
                </c15:categoryFilterException>
                <c15:categoryFilterException>
                  <c15:sqref>S02_ny26!$D$142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CEF7-4AF2-96BB-AAC6885396DF}"/>
            </c:ext>
          </c:extLst>
        </c:ser>
        <c:ser>
          <c:idx val="1"/>
          <c:order val="1"/>
          <c:tx>
            <c:strRef>
              <c:f>S02_ny26!$E$118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CEF7-4AF2-96BB-AAC6885396DF}"/>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CEF7-4AF2-96BB-AAC6885396DF}"/>
              </c:ext>
            </c:extLst>
          </c:dPt>
          <c:dPt>
            <c:idx val="2"/>
            <c:invertIfNegative val="0"/>
            <c:bubble3D val="0"/>
            <c:spPr>
              <a:solidFill>
                <a:srgbClr val="FFCC66"/>
              </a:solidFill>
              <a:ln>
                <a:noFill/>
              </a:ln>
              <a:effectLst/>
            </c:spPr>
            <c:extLst>
              <c:ext xmlns:c16="http://schemas.microsoft.com/office/drawing/2014/chart" uri="{C3380CC4-5D6E-409C-BE32-E72D297353CC}">
                <c16:uniqueId val="{00000076-CEF7-4AF2-96BB-AAC6885396DF}"/>
              </c:ext>
            </c:extLst>
          </c:dPt>
          <c:dPt>
            <c:idx val="3"/>
            <c:invertIfNegative val="0"/>
            <c:bubble3D val="0"/>
            <c:spPr>
              <a:solidFill>
                <a:srgbClr val="FFCC66"/>
              </a:solidFill>
              <a:ln>
                <a:noFill/>
              </a:ln>
              <a:effectLst/>
            </c:spPr>
            <c:extLst>
              <c:ext xmlns:c16="http://schemas.microsoft.com/office/drawing/2014/chart" uri="{C3380CC4-5D6E-409C-BE32-E72D297353CC}">
                <c16:uniqueId val="{0000007C-CEF7-4AF2-96BB-AAC6885396DF}"/>
              </c:ext>
            </c:extLst>
          </c:dPt>
          <c:dPt>
            <c:idx val="5"/>
            <c:invertIfNegative val="0"/>
            <c:bubble3D val="0"/>
            <c:spPr>
              <a:solidFill>
                <a:srgbClr val="FFCC66"/>
              </a:solidFill>
              <a:ln>
                <a:noFill/>
              </a:ln>
              <a:effectLst/>
            </c:spPr>
            <c:extLst>
              <c:ext xmlns:c16="http://schemas.microsoft.com/office/drawing/2014/chart" uri="{C3380CC4-5D6E-409C-BE32-E72D297353CC}">
                <c16:uniqueId val="{0000007E-CEF7-4AF2-96BB-AAC6885396DF}"/>
              </c:ext>
            </c:extLst>
          </c:dPt>
          <c:dPt>
            <c:idx val="6"/>
            <c:invertIfNegative val="0"/>
            <c:bubble3D val="0"/>
            <c:spPr>
              <a:solidFill>
                <a:srgbClr val="FFCC66"/>
              </a:solidFill>
              <a:ln>
                <a:noFill/>
              </a:ln>
              <a:effectLst/>
            </c:spPr>
            <c:extLst>
              <c:ext xmlns:c16="http://schemas.microsoft.com/office/drawing/2014/chart" uri="{C3380CC4-5D6E-409C-BE32-E72D297353CC}">
                <c16:uniqueId val="{00000084-CEF7-4AF2-96BB-AAC6885396DF}"/>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CEF7-4AF2-96BB-AAC6885396DF}"/>
              </c:ext>
            </c:extLst>
          </c:dPt>
          <c:dPt>
            <c:idx val="8"/>
            <c:invertIfNegative val="0"/>
            <c:bubble3D val="0"/>
            <c:spPr>
              <a:solidFill>
                <a:srgbClr val="FFCC66"/>
              </a:solidFill>
              <a:ln>
                <a:noFill/>
              </a:ln>
              <a:effectLst/>
            </c:spPr>
            <c:extLst>
              <c:ext xmlns:c16="http://schemas.microsoft.com/office/drawing/2014/chart" uri="{C3380CC4-5D6E-409C-BE32-E72D297353CC}">
                <c16:uniqueId val="{00000088-CEF7-4AF2-96BB-AAC6885396DF}"/>
              </c:ext>
            </c:extLst>
          </c:dPt>
          <c:dPt>
            <c:idx val="9"/>
            <c:invertIfNegative val="0"/>
            <c:bubble3D val="0"/>
            <c:spPr>
              <a:solidFill>
                <a:srgbClr val="FFCC66"/>
              </a:solidFill>
              <a:ln>
                <a:noFill/>
              </a:ln>
              <a:effectLst/>
            </c:spPr>
            <c:extLst>
              <c:ext xmlns:c16="http://schemas.microsoft.com/office/drawing/2014/chart" uri="{C3380CC4-5D6E-409C-BE32-E72D297353CC}">
                <c16:uniqueId val="{0000008E-CEF7-4AF2-96BB-AAC6885396DF}"/>
              </c:ext>
            </c:extLst>
          </c:dPt>
          <c:dPt>
            <c:idx val="11"/>
            <c:invertIfNegative val="0"/>
            <c:bubble3D val="0"/>
            <c:spPr>
              <a:solidFill>
                <a:srgbClr val="FFCC66"/>
              </a:solidFill>
              <a:ln>
                <a:noFill/>
              </a:ln>
              <a:effectLst/>
            </c:spPr>
            <c:extLst>
              <c:ext xmlns:c16="http://schemas.microsoft.com/office/drawing/2014/chart" uri="{C3380CC4-5D6E-409C-BE32-E72D297353CC}">
                <c16:uniqueId val="{00000090-CEF7-4AF2-96BB-AAC6885396DF}"/>
              </c:ext>
            </c:extLst>
          </c:dPt>
          <c:dPt>
            <c:idx val="12"/>
            <c:invertIfNegative val="0"/>
            <c:bubble3D val="0"/>
            <c:spPr>
              <a:solidFill>
                <a:srgbClr val="FFCC66"/>
              </a:solidFill>
              <a:ln>
                <a:noFill/>
              </a:ln>
              <a:effectLst/>
            </c:spPr>
            <c:extLst>
              <c:ext xmlns:c16="http://schemas.microsoft.com/office/drawing/2014/chart" uri="{C3380CC4-5D6E-409C-BE32-E72D297353CC}">
                <c16:uniqueId val="{00000092-CEF7-4AF2-96BB-AAC6885396DF}"/>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CEF7-4AF2-96BB-AAC6885396DF}"/>
              </c:ext>
            </c:extLst>
          </c:dPt>
          <c:dPt>
            <c:idx val="14"/>
            <c:invertIfNegative val="0"/>
            <c:bubble3D val="0"/>
            <c:spPr>
              <a:solidFill>
                <a:srgbClr val="FFCC66"/>
              </a:solidFill>
              <a:ln>
                <a:noFill/>
              </a:ln>
              <a:effectLst/>
            </c:spPr>
            <c:extLst>
              <c:ext xmlns:c16="http://schemas.microsoft.com/office/drawing/2014/chart" uri="{C3380CC4-5D6E-409C-BE32-E72D297353CC}">
                <c16:uniqueId val="{00000096-CEF7-4AF2-96BB-AAC6885396DF}"/>
              </c:ext>
            </c:extLst>
          </c:dPt>
          <c:dPt>
            <c:idx val="16"/>
            <c:invertIfNegative val="0"/>
            <c:bubble3D val="0"/>
            <c:spPr>
              <a:solidFill>
                <a:srgbClr val="FFCC66"/>
              </a:solidFill>
              <a:ln>
                <a:noFill/>
              </a:ln>
              <a:effectLst/>
            </c:spPr>
            <c:extLst>
              <c:ext xmlns:c16="http://schemas.microsoft.com/office/drawing/2014/chart" uri="{C3380CC4-5D6E-409C-BE32-E72D297353CC}">
                <c16:uniqueId val="{00000098-CEF7-4AF2-96BB-AAC6885396DF}"/>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CEF7-4AF2-96BB-AAC6885396DF}"/>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CEF7-4AF2-96BB-AAC6885396DF}"/>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CEF7-4AF2-96BB-AAC6885396DF}"/>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CEF7-4AF2-96BB-AAC6885396DF}"/>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CEF7-4AF2-96BB-AAC6885396DF}"/>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CEF7-4AF2-96BB-AAC6885396DF}"/>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CEF7-4AF2-96BB-AAC6885396DF}"/>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CEF7-4AF2-96BB-AAC6885396DF}"/>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CEF7-4AF2-96BB-AAC6885396DF}"/>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CEF7-4AF2-96BB-AAC6885396DF}"/>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CEF7-4AF2-96BB-AAC6885396DF}"/>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CEF7-4AF2-96BB-AAC6885396DF}"/>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CEF7-4AF2-96BB-AAC6885396DF}"/>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CEF7-4AF2-96BB-AAC6885396DF}"/>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CEF7-4AF2-96BB-AAC6885396DF}"/>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CEF7-4AF2-96BB-AAC6885396DF}"/>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CEF7-4AF2-96BB-AAC6885396DF}"/>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CEF7-4AF2-96BB-AAC6885396DF}"/>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CEF7-4AF2-96BB-AAC6885396DF}"/>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CEF7-4AF2-96BB-AAC6885396DF}"/>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CEF7-4AF2-96BB-AAC6885396DF}"/>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CEF7-4AF2-96BB-AAC6885396DF}"/>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CEF7-4AF2-96BB-AAC6885396DF}"/>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CEF7-4AF2-96BB-AAC6885396DF}"/>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CEF7-4AF2-96BB-AAC6885396DF}"/>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CEF7-4AF2-96BB-AAC6885396DF}"/>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CEF7-4AF2-96BB-AAC6885396DF}"/>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CEF7-4AF2-96BB-AAC6885396DF}"/>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CEF7-4AF2-96BB-AAC6885396DF}"/>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CEF7-4AF2-96BB-AAC6885396DF}"/>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CEF7-4AF2-96BB-AAC6885396DF}"/>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CEF7-4AF2-96BB-AAC6885396D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S02_ny26!$A$119:$C$152</c15:sqref>
                  </c15:fullRef>
                </c:ext>
              </c:extLst>
              <c:f>(S02_ny26!$A$123:$C$125,S02_ny26!$A$130:$C$132,S02_ny26!$A$137:$C$139,S02_ny26!$A$144:$C$152)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S02_ny26!$E$119:$E$152</c15:sqref>
                  </c15:fullRef>
                </c:ext>
              </c:extLst>
              <c:f>(S02_ny26!$E$123:$E$125,S02_ny26!$E$130:$E$132,S02_ny26!$E$137:$E$139,S02_ny26!$E$144:$E$152)</c:f>
              <c:numCache>
                <c:formatCode>0;;;</c:formatCode>
                <c:ptCount val="18"/>
                <c:pt idx="0">
                  <c:v>4.7619047619047619</c:v>
                </c:pt>
                <c:pt idx="1">
                  <c:v>20</c:v>
                </c:pt>
                <c:pt idx="3">
                  <c:v>0</c:v>
                </c:pt>
                <c:pt idx="4">
                  <c:v>15.789473684210526</c:v>
                </c:pt>
                <c:pt idx="6">
                  <c:v>2.6315789473684212</c:v>
                </c:pt>
                <c:pt idx="7">
                  <c:v>11.428571428571429</c:v>
                </c:pt>
                <c:pt idx="9">
                  <c:v>14.473684210526315</c:v>
                </c:pt>
                <c:pt idx="10">
                  <c:v>16.666666666666668</c:v>
                </c:pt>
                <c:pt idx="12">
                  <c:v>14.285714285714286</c:v>
                </c:pt>
                <c:pt idx="13">
                  <c:v>17.283950617283949</c:v>
                </c:pt>
                <c:pt idx="14">
                  <c:v>7.258064516129032</c:v>
                </c:pt>
                <c:pt idx="15">
                  <c:v>14.678899082568808</c:v>
                </c:pt>
                <c:pt idx="16">
                  <c:v>10.666666666666666</c:v>
                </c:pt>
                <c:pt idx="17">
                  <c:v>15.816326530612244</c:v>
                </c:pt>
              </c:numCache>
            </c:numRef>
          </c:val>
          <c:extLst>
            <c:ext xmlns:c15="http://schemas.microsoft.com/office/drawing/2012/chart" uri="{02D57815-91ED-43cb-92C2-25804820EDAC}">
              <c15:categoryFilterExceptions>
                <c15:categoryFilterException>
                  <c15:sqref>S02_ny26!$E$119</c15:sqref>
                  <c15:spPr xmlns:c15="http://schemas.microsoft.com/office/drawing/2012/chart">
                    <a:solidFill>
                      <a:srgbClr val="FFCC66"/>
                    </a:solidFill>
                    <a:ln>
                      <a:noFill/>
                    </a:ln>
                    <a:effectLst/>
                  </c15:spPr>
                  <c15:invertIfNegative val="0"/>
                  <c15:bubble3D val="0"/>
                </c15:categoryFilterException>
                <c15:categoryFilterException>
                  <c15:sqref>S02_ny26!$E$121</c15:sqref>
                  <c15:spPr xmlns:c15="http://schemas.microsoft.com/office/drawing/2012/chart">
                    <a:solidFill>
                      <a:srgbClr val="FFCC66"/>
                    </a:solidFill>
                    <a:ln>
                      <a:noFill/>
                    </a:ln>
                    <a:effectLst/>
                  </c15:spPr>
                  <c15:invertIfNegative val="0"/>
                  <c15:bubble3D val="0"/>
                </c15:categoryFilterException>
                <c15:categoryFilterException>
                  <c15:sqref>S02_ny26!$E$126</c15:sqref>
                  <c15:spPr xmlns:c15="http://schemas.microsoft.com/office/drawing/2012/chart">
                    <a:solidFill>
                      <a:srgbClr val="FFCC66"/>
                    </a:solidFill>
                    <a:ln>
                      <a:noFill/>
                    </a:ln>
                    <a:effectLst/>
                  </c15:spPr>
                  <c15:invertIfNegative val="0"/>
                  <c15:bubble3D val="0"/>
                </c15:categoryFilterException>
                <c15:categoryFilterException>
                  <c15:sqref>S02_ny26!$E$128</c15:sqref>
                  <c15:spPr xmlns:c15="http://schemas.microsoft.com/office/drawing/2012/chart">
                    <a:solidFill>
                      <a:srgbClr val="FFCC66"/>
                    </a:solidFill>
                    <a:ln>
                      <a:noFill/>
                    </a:ln>
                    <a:effectLst/>
                  </c15:spPr>
                  <c15:invertIfNegative val="0"/>
                  <c15:bubble3D val="0"/>
                </c15:categoryFilterException>
                <c15:categoryFilterException>
                  <c15:sqref>S02_ny26!$E$133</c15:sqref>
                  <c15:spPr xmlns:c15="http://schemas.microsoft.com/office/drawing/2012/chart">
                    <a:solidFill>
                      <a:srgbClr val="FFCC66"/>
                    </a:solidFill>
                    <a:ln>
                      <a:noFill/>
                    </a:ln>
                    <a:effectLst/>
                  </c15:spPr>
                  <c15:invertIfNegative val="0"/>
                  <c15:bubble3D val="0"/>
                </c15:categoryFilterException>
                <c15:categoryFilterException>
                  <c15:sqref>S02_ny26!$E$135</c15:sqref>
                  <c15:spPr xmlns:c15="http://schemas.microsoft.com/office/drawing/2012/chart">
                    <a:solidFill>
                      <a:srgbClr val="FFCC66"/>
                    </a:solidFill>
                    <a:ln>
                      <a:noFill/>
                    </a:ln>
                    <a:effectLst/>
                  </c15:spPr>
                  <c15:invertIfNegative val="0"/>
                  <c15:bubble3D val="0"/>
                </c15:categoryFilterException>
                <c15:categoryFilterException>
                  <c15:sqref>S02_ny26!$E$140</c15:sqref>
                  <c15:spPr xmlns:c15="http://schemas.microsoft.com/office/drawing/2012/chart">
                    <a:solidFill>
                      <a:srgbClr val="FFCC66"/>
                    </a:solidFill>
                    <a:ln>
                      <a:noFill/>
                    </a:ln>
                    <a:effectLst/>
                  </c15:spPr>
                  <c15:invertIfNegative val="0"/>
                  <c15:bubble3D val="0"/>
                </c15:categoryFilterException>
                <c15:categoryFilterException>
                  <c15:sqref>S02_ny26!$E$142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CEF7-4AF2-96BB-AAC6885396DF}"/>
            </c:ext>
          </c:extLst>
        </c:ser>
        <c:ser>
          <c:idx val="2"/>
          <c:order val="2"/>
          <c:tx>
            <c:strRef>
              <c:f>S02_ny26!$F$118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CEF7-4AF2-96BB-AAC6885396DF}"/>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CEF7-4AF2-96BB-AAC6885396DF}"/>
              </c:ext>
            </c:extLst>
          </c:dPt>
          <c:dPt>
            <c:idx val="2"/>
            <c:invertIfNegative val="0"/>
            <c:bubble3D val="0"/>
            <c:spPr>
              <a:solidFill>
                <a:srgbClr val="E63900"/>
              </a:solidFill>
              <a:ln>
                <a:noFill/>
              </a:ln>
              <a:effectLst/>
            </c:spPr>
            <c:extLst>
              <c:ext xmlns:c16="http://schemas.microsoft.com/office/drawing/2014/chart" uri="{C3380CC4-5D6E-409C-BE32-E72D297353CC}">
                <c16:uniqueId val="{000000E3-CEF7-4AF2-96BB-AAC6885396DF}"/>
              </c:ext>
            </c:extLst>
          </c:dPt>
          <c:dPt>
            <c:idx val="3"/>
            <c:invertIfNegative val="0"/>
            <c:bubble3D val="0"/>
            <c:spPr>
              <a:solidFill>
                <a:srgbClr val="E63900"/>
              </a:solidFill>
              <a:ln>
                <a:noFill/>
              </a:ln>
              <a:effectLst/>
            </c:spPr>
            <c:extLst>
              <c:ext xmlns:c16="http://schemas.microsoft.com/office/drawing/2014/chart" uri="{C3380CC4-5D6E-409C-BE32-E72D297353CC}">
                <c16:uniqueId val="{000000E9-CEF7-4AF2-96BB-AAC6885396DF}"/>
              </c:ext>
            </c:extLst>
          </c:dPt>
          <c:dPt>
            <c:idx val="5"/>
            <c:invertIfNegative val="0"/>
            <c:bubble3D val="0"/>
            <c:spPr>
              <a:solidFill>
                <a:srgbClr val="E63900"/>
              </a:solidFill>
              <a:ln>
                <a:noFill/>
              </a:ln>
              <a:effectLst/>
            </c:spPr>
            <c:extLst>
              <c:ext xmlns:c16="http://schemas.microsoft.com/office/drawing/2014/chart" uri="{C3380CC4-5D6E-409C-BE32-E72D297353CC}">
                <c16:uniqueId val="{000000EB-CEF7-4AF2-96BB-AAC6885396DF}"/>
              </c:ext>
            </c:extLst>
          </c:dPt>
          <c:dPt>
            <c:idx val="6"/>
            <c:invertIfNegative val="0"/>
            <c:bubble3D val="0"/>
            <c:spPr>
              <a:solidFill>
                <a:srgbClr val="E63900"/>
              </a:solidFill>
              <a:ln>
                <a:noFill/>
              </a:ln>
              <a:effectLst/>
            </c:spPr>
            <c:extLst>
              <c:ext xmlns:c16="http://schemas.microsoft.com/office/drawing/2014/chart" uri="{C3380CC4-5D6E-409C-BE32-E72D297353CC}">
                <c16:uniqueId val="{000000F1-CEF7-4AF2-96BB-AAC6885396DF}"/>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CEF7-4AF2-96BB-AAC6885396DF}"/>
              </c:ext>
            </c:extLst>
          </c:dPt>
          <c:dPt>
            <c:idx val="8"/>
            <c:invertIfNegative val="0"/>
            <c:bubble3D val="0"/>
            <c:spPr>
              <a:solidFill>
                <a:srgbClr val="E63900"/>
              </a:solidFill>
              <a:ln>
                <a:noFill/>
              </a:ln>
              <a:effectLst/>
            </c:spPr>
            <c:extLst>
              <c:ext xmlns:c16="http://schemas.microsoft.com/office/drawing/2014/chart" uri="{C3380CC4-5D6E-409C-BE32-E72D297353CC}">
                <c16:uniqueId val="{000000F5-CEF7-4AF2-96BB-AAC6885396DF}"/>
              </c:ext>
            </c:extLst>
          </c:dPt>
          <c:dPt>
            <c:idx val="9"/>
            <c:invertIfNegative val="0"/>
            <c:bubble3D val="0"/>
            <c:spPr>
              <a:solidFill>
                <a:srgbClr val="E63900"/>
              </a:solidFill>
              <a:ln>
                <a:noFill/>
              </a:ln>
              <a:effectLst/>
            </c:spPr>
            <c:extLst>
              <c:ext xmlns:c16="http://schemas.microsoft.com/office/drawing/2014/chart" uri="{C3380CC4-5D6E-409C-BE32-E72D297353CC}">
                <c16:uniqueId val="{000000FB-CEF7-4AF2-96BB-AAC6885396DF}"/>
              </c:ext>
            </c:extLst>
          </c:dPt>
          <c:dPt>
            <c:idx val="11"/>
            <c:invertIfNegative val="0"/>
            <c:bubble3D val="0"/>
            <c:spPr>
              <a:solidFill>
                <a:srgbClr val="E63900"/>
              </a:solidFill>
              <a:ln>
                <a:noFill/>
              </a:ln>
              <a:effectLst/>
            </c:spPr>
            <c:extLst>
              <c:ext xmlns:c16="http://schemas.microsoft.com/office/drawing/2014/chart" uri="{C3380CC4-5D6E-409C-BE32-E72D297353CC}">
                <c16:uniqueId val="{000000FD-CEF7-4AF2-96BB-AAC6885396DF}"/>
              </c:ext>
            </c:extLst>
          </c:dPt>
          <c:dPt>
            <c:idx val="12"/>
            <c:invertIfNegative val="0"/>
            <c:bubble3D val="0"/>
            <c:spPr>
              <a:solidFill>
                <a:srgbClr val="E63900"/>
              </a:solidFill>
              <a:ln>
                <a:noFill/>
              </a:ln>
              <a:effectLst/>
            </c:spPr>
            <c:extLst>
              <c:ext xmlns:c16="http://schemas.microsoft.com/office/drawing/2014/chart" uri="{C3380CC4-5D6E-409C-BE32-E72D297353CC}">
                <c16:uniqueId val="{000000FF-CEF7-4AF2-96BB-AAC6885396DF}"/>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CEF7-4AF2-96BB-AAC6885396DF}"/>
              </c:ext>
            </c:extLst>
          </c:dPt>
          <c:dPt>
            <c:idx val="14"/>
            <c:invertIfNegative val="0"/>
            <c:bubble3D val="0"/>
            <c:spPr>
              <a:solidFill>
                <a:srgbClr val="E63900"/>
              </a:solidFill>
              <a:ln>
                <a:noFill/>
              </a:ln>
              <a:effectLst/>
            </c:spPr>
            <c:extLst>
              <c:ext xmlns:c16="http://schemas.microsoft.com/office/drawing/2014/chart" uri="{C3380CC4-5D6E-409C-BE32-E72D297353CC}">
                <c16:uniqueId val="{00000103-CEF7-4AF2-96BB-AAC6885396DF}"/>
              </c:ext>
            </c:extLst>
          </c:dPt>
          <c:dPt>
            <c:idx val="16"/>
            <c:invertIfNegative val="0"/>
            <c:bubble3D val="0"/>
            <c:spPr>
              <a:solidFill>
                <a:srgbClr val="E63900"/>
              </a:solidFill>
              <a:ln>
                <a:noFill/>
              </a:ln>
              <a:effectLst/>
            </c:spPr>
            <c:extLst>
              <c:ext xmlns:c16="http://schemas.microsoft.com/office/drawing/2014/chart" uri="{C3380CC4-5D6E-409C-BE32-E72D297353CC}">
                <c16:uniqueId val="{00000105-CEF7-4AF2-96BB-AAC6885396DF}"/>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CEF7-4AF2-96BB-AAC6885396DF}"/>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CEF7-4AF2-96BB-AAC6885396DF}"/>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CEF7-4AF2-96BB-AAC6885396DF}"/>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CEF7-4AF2-96BB-AAC6885396DF}"/>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CEF7-4AF2-96BB-AAC6885396DF}"/>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CEF7-4AF2-96BB-AAC6885396DF}"/>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CEF7-4AF2-96BB-AAC6885396DF}"/>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CEF7-4AF2-96BB-AAC6885396DF}"/>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CEF7-4AF2-96BB-AAC6885396DF}"/>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CEF7-4AF2-96BB-AAC6885396DF}"/>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CEF7-4AF2-96BB-AAC6885396DF}"/>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CEF7-4AF2-96BB-AAC6885396DF}"/>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CEF7-4AF2-96BB-AAC6885396DF}"/>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CEF7-4AF2-96BB-AAC6885396DF}"/>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CEF7-4AF2-96BB-AAC6885396DF}"/>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CEF7-4AF2-96BB-AAC6885396DF}"/>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CEF7-4AF2-96BB-AAC6885396DF}"/>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CEF7-4AF2-96BB-AAC6885396DF}"/>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CEF7-4AF2-96BB-AAC6885396DF}"/>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CEF7-4AF2-96BB-AAC6885396DF}"/>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CEF7-4AF2-96BB-AAC6885396DF}"/>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CEF7-4AF2-96BB-AAC6885396DF}"/>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CEF7-4AF2-96BB-AAC6885396DF}"/>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CEF7-4AF2-96BB-AAC6885396DF}"/>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CEF7-4AF2-96BB-AAC6885396DF}"/>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CEF7-4AF2-96BB-AAC6885396DF}"/>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CEF7-4AF2-96BB-AAC6885396DF}"/>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CEF7-4AF2-96BB-AAC6885396DF}"/>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CEF7-4AF2-96BB-AAC6885396DF}"/>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CEF7-4AF2-96BB-AAC6885396DF}"/>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CEF7-4AF2-96BB-AAC6885396DF}"/>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CEF7-4AF2-96BB-AAC6885396D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S02_ny26!$A$119:$C$152</c15:sqref>
                  </c15:fullRef>
                </c:ext>
              </c:extLst>
              <c:f>(S02_ny26!$A$123:$C$125,S02_ny26!$A$130:$C$132,S02_ny26!$A$137:$C$139,S02_ny26!$A$144:$C$152)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S02_ny26!$F$119:$F$152</c15:sqref>
                  </c15:fullRef>
                </c:ext>
              </c:extLst>
              <c:f>(S02_ny26!$F$123:$F$125,S02_ny26!$F$130:$F$132,S02_ny26!$F$137:$F$139,S02_ny26!$F$144:$F$152)</c:f>
              <c:numCache>
                <c:formatCode>0;;;</c:formatCode>
                <c:ptCount val="18"/>
                <c:pt idx="0">
                  <c:v>0</c:v>
                </c:pt>
                <c:pt idx="1">
                  <c:v>0</c:v>
                </c:pt>
                <c:pt idx="3">
                  <c:v>0</c:v>
                </c:pt>
                <c:pt idx="4">
                  <c:v>5.2631578947368425</c:v>
                </c:pt>
                <c:pt idx="6">
                  <c:v>5.2631578947368425</c:v>
                </c:pt>
                <c:pt idx="7">
                  <c:v>2.8571428571428572</c:v>
                </c:pt>
                <c:pt idx="9">
                  <c:v>7.2368421052631575</c:v>
                </c:pt>
                <c:pt idx="10">
                  <c:v>6.0606060606060606</c:v>
                </c:pt>
                <c:pt idx="12">
                  <c:v>7.6923076923076925</c:v>
                </c:pt>
                <c:pt idx="13">
                  <c:v>4.9382716049382713</c:v>
                </c:pt>
                <c:pt idx="14">
                  <c:v>4.032258064516129</c:v>
                </c:pt>
                <c:pt idx="15">
                  <c:v>4.5871559633027523</c:v>
                </c:pt>
                <c:pt idx="16">
                  <c:v>5.7777777777777777</c:v>
                </c:pt>
                <c:pt idx="17">
                  <c:v>5.1020408163265305</c:v>
                </c:pt>
              </c:numCache>
            </c:numRef>
          </c:val>
          <c:extLst xmlns:c15="http://schemas.microsoft.com/office/drawing/2012/chart">
            <c:ext xmlns:c15="http://schemas.microsoft.com/office/drawing/2012/chart" uri="{02D57815-91ED-43cb-92C2-25804820EDAC}">
              <c15:categoryFilterExceptions>
                <c15:categoryFilterException>
                  <c15:sqref>S02_ny26!$F$119</c15:sqref>
                  <c15:spPr xmlns:c15="http://schemas.microsoft.com/office/drawing/2012/chart">
                    <a:solidFill>
                      <a:srgbClr val="E63900"/>
                    </a:solidFill>
                    <a:ln>
                      <a:noFill/>
                    </a:ln>
                    <a:effectLst/>
                  </c15:spPr>
                  <c15:invertIfNegative val="0"/>
                  <c15:bubble3D val="0"/>
                </c15:categoryFilterException>
                <c15:categoryFilterException>
                  <c15:sqref>S02_ny26!$F$121</c15:sqref>
                  <c15:spPr xmlns:c15="http://schemas.microsoft.com/office/drawing/2012/chart">
                    <a:solidFill>
                      <a:srgbClr val="E63900"/>
                    </a:solidFill>
                    <a:ln>
                      <a:noFill/>
                    </a:ln>
                    <a:effectLst/>
                  </c15:spPr>
                  <c15:invertIfNegative val="0"/>
                  <c15:bubble3D val="0"/>
                </c15:categoryFilterException>
                <c15:categoryFilterException>
                  <c15:sqref>S02_ny26!$F$126</c15:sqref>
                  <c15:spPr xmlns:c15="http://schemas.microsoft.com/office/drawing/2012/chart">
                    <a:solidFill>
                      <a:srgbClr val="E63900"/>
                    </a:solidFill>
                    <a:ln>
                      <a:noFill/>
                    </a:ln>
                    <a:effectLst/>
                  </c15:spPr>
                  <c15:invertIfNegative val="0"/>
                  <c15:bubble3D val="0"/>
                </c15:categoryFilterException>
                <c15:categoryFilterException>
                  <c15:sqref>S02_ny26!$F$128</c15:sqref>
                  <c15:spPr xmlns:c15="http://schemas.microsoft.com/office/drawing/2012/chart">
                    <a:solidFill>
                      <a:srgbClr val="E63900"/>
                    </a:solidFill>
                    <a:ln>
                      <a:noFill/>
                    </a:ln>
                    <a:effectLst/>
                  </c15:spPr>
                  <c15:invertIfNegative val="0"/>
                  <c15:bubble3D val="0"/>
                </c15:categoryFilterException>
                <c15:categoryFilterException>
                  <c15:sqref>S02_ny26!$F$133</c15:sqref>
                  <c15:spPr xmlns:c15="http://schemas.microsoft.com/office/drawing/2012/chart">
                    <a:solidFill>
                      <a:srgbClr val="E63900"/>
                    </a:solidFill>
                    <a:ln>
                      <a:noFill/>
                    </a:ln>
                    <a:effectLst/>
                  </c15:spPr>
                  <c15:invertIfNegative val="0"/>
                  <c15:bubble3D val="0"/>
                </c15:categoryFilterException>
                <c15:categoryFilterException>
                  <c15:sqref>S02_ny26!$F$135</c15:sqref>
                  <c15:spPr xmlns:c15="http://schemas.microsoft.com/office/drawing/2012/chart">
                    <a:solidFill>
                      <a:srgbClr val="E63900"/>
                    </a:solidFill>
                    <a:ln>
                      <a:noFill/>
                    </a:ln>
                    <a:effectLst/>
                  </c15:spPr>
                  <c15:invertIfNegative val="0"/>
                  <c15:bubble3D val="0"/>
                </c15:categoryFilterException>
                <c15:categoryFilterException>
                  <c15:sqref>S02_ny26!$F$140</c15:sqref>
                  <c15:spPr xmlns:c15="http://schemas.microsoft.com/office/drawing/2012/chart">
                    <a:solidFill>
                      <a:srgbClr val="E63900"/>
                    </a:solidFill>
                    <a:ln>
                      <a:noFill/>
                    </a:ln>
                    <a:effectLst/>
                  </c15:spPr>
                  <c15:invertIfNegative val="0"/>
                  <c15:bubble3D val="0"/>
                </c15:categoryFilterException>
                <c15:categoryFilterException>
                  <c15:sqref>S02_ny26!$F$142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CEF7-4AF2-96BB-AAC6885396DF}"/>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'S03'!$A$2</c:f>
          <c:strCache>
            <c:ptCount val="1"/>
            <c:pt idx="0">
              <c:v>Tycker du att skolarbetet känns viktigt?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'S03'!$C$37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E8F0-4B80-93CC-0B946DF947CA}"/>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E8F0-4B80-93CC-0B946DF947CA}"/>
              </c:ext>
            </c:extLst>
          </c:dPt>
          <c:dPt>
            <c:idx val="3"/>
            <c:invertIfNegative val="0"/>
            <c:bubble3D val="0"/>
            <c:spPr>
              <a:solidFill>
                <a:srgbClr val="008B39"/>
              </a:solidFill>
              <a:ln>
                <a:noFill/>
              </a:ln>
              <a:effectLst/>
            </c:spPr>
            <c:extLst>
              <c:ext xmlns:c16="http://schemas.microsoft.com/office/drawing/2014/chart" uri="{C3380CC4-5D6E-409C-BE32-E72D297353CC}">
                <c16:uniqueId val="{00000005-E8F0-4B80-93CC-0B946DF947CA}"/>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E8F0-4B80-93CC-0B946DF947CA}"/>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E8F0-4B80-93CC-0B946DF947C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'S03'!$C$38:$C$45</c:f>
              <c:numCache>
                <c:formatCode>0;;;</c:formatCode>
                <c:ptCount val="8"/>
                <c:pt idx="0">
                  <c:v>78.651685393258433</c:v>
                </c:pt>
                <c:pt idx="1">
                  <c:v>75.324675324675326</c:v>
                </c:pt>
                <c:pt idx="3">
                  <c:v>73.983739837398375</c:v>
                </c:pt>
                <c:pt idx="4">
                  <c:v>71.028037383177576</c:v>
                </c:pt>
                <c:pt idx="6">
                  <c:v>75.22522522522523</c:v>
                </c:pt>
                <c:pt idx="7">
                  <c:v>71.578947368421055</c:v>
                </c:pt>
              </c:numCache>
            </c:numRef>
          </c:val>
          <c:extLst>
            <c:ext xmlns:c16="http://schemas.microsoft.com/office/drawing/2014/chart" uri="{C3380CC4-5D6E-409C-BE32-E72D297353CC}">
              <c16:uniqueId val="{0000000A-E8F0-4B80-93CC-0B946DF947CA}"/>
            </c:ext>
          </c:extLst>
        </c:ser>
        <c:ser>
          <c:idx val="1"/>
          <c:order val="1"/>
          <c:tx>
            <c:strRef>
              <c:f>'S03'!$D$37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E8F0-4B80-93CC-0B946DF947CA}"/>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E8F0-4B80-93CC-0B946DF947CA}"/>
              </c:ext>
            </c:extLst>
          </c:dPt>
          <c:dPt>
            <c:idx val="3"/>
            <c:invertIfNegative val="0"/>
            <c:bubble3D val="0"/>
            <c:spPr>
              <a:solidFill>
                <a:srgbClr val="FFCC66"/>
              </a:solidFill>
              <a:ln>
                <a:noFill/>
              </a:ln>
              <a:effectLst/>
            </c:spPr>
            <c:extLst>
              <c:ext xmlns:c16="http://schemas.microsoft.com/office/drawing/2014/chart" uri="{C3380CC4-5D6E-409C-BE32-E72D297353CC}">
                <c16:uniqueId val="{00000010-E8F0-4B80-93CC-0B946DF947CA}"/>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E8F0-4B80-93CC-0B946DF947CA}"/>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E8F0-4B80-93CC-0B946DF947C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'S03'!$D$38:$D$45</c:f>
              <c:numCache>
                <c:formatCode>0;;;</c:formatCode>
                <c:ptCount val="8"/>
                <c:pt idx="0">
                  <c:v>16.853932584269664</c:v>
                </c:pt>
                <c:pt idx="1">
                  <c:v>14.285714285714286</c:v>
                </c:pt>
                <c:pt idx="3">
                  <c:v>19.512195121951219</c:v>
                </c:pt>
                <c:pt idx="4">
                  <c:v>19.626168224299064</c:v>
                </c:pt>
                <c:pt idx="6">
                  <c:v>18.918918918918919</c:v>
                </c:pt>
                <c:pt idx="7">
                  <c:v>18.421052631578949</c:v>
                </c:pt>
              </c:numCache>
            </c:numRef>
          </c:val>
          <c:extLst>
            <c:ext xmlns:c16="http://schemas.microsoft.com/office/drawing/2014/chart" uri="{C3380CC4-5D6E-409C-BE32-E72D297353CC}">
              <c16:uniqueId val="{00000015-E8F0-4B80-93CC-0B946DF947CA}"/>
            </c:ext>
          </c:extLst>
        </c:ser>
        <c:ser>
          <c:idx val="2"/>
          <c:order val="2"/>
          <c:tx>
            <c:strRef>
              <c:f>'S03'!$E$37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E8F0-4B80-93CC-0B946DF947CA}"/>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E8F0-4B80-93CC-0B946DF947CA}"/>
              </c:ext>
            </c:extLst>
          </c:dPt>
          <c:dPt>
            <c:idx val="3"/>
            <c:invertIfNegative val="0"/>
            <c:bubble3D val="0"/>
            <c:spPr>
              <a:solidFill>
                <a:srgbClr val="E63900"/>
              </a:solidFill>
              <a:ln>
                <a:noFill/>
              </a:ln>
              <a:effectLst/>
            </c:spPr>
            <c:extLst>
              <c:ext xmlns:c16="http://schemas.microsoft.com/office/drawing/2014/chart" uri="{C3380CC4-5D6E-409C-BE32-E72D297353CC}">
                <c16:uniqueId val="{0000001B-E8F0-4B80-93CC-0B946DF947CA}"/>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E8F0-4B80-93CC-0B946DF947CA}"/>
              </c:ext>
            </c:extLst>
          </c:dPt>
          <c:dPt>
            <c:idx val="6"/>
            <c:invertIfNegative val="0"/>
            <c:bubble3D val="0"/>
            <c:spPr>
              <a:solidFill>
                <a:srgbClr val="E63900"/>
              </a:solidFill>
              <a:ln>
                <a:noFill/>
              </a:ln>
              <a:effectLst/>
            </c:spPr>
            <c:extLst>
              <c:ext xmlns:c16="http://schemas.microsoft.com/office/drawing/2014/chart" uri="{C3380CC4-5D6E-409C-BE32-E72D297353CC}">
                <c16:uniqueId val="{0000001F-E8F0-4B80-93CC-0B946DF947C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'S03'!$E$38:$E$45</c:f>
              <c:numCache>
                <c:formatCode>0;;;</c:formatCode>
                <c:ptCount val="8"/>
                <c:pt idx="0">
                  <c:v>4.4943820224719104</c:v>
                </c:pt>
                <c:pt idx="1">
                  <c:v>10.38961038961039</c:v>
                </c:pt>
                <c:pt idx="3">
                  <c:v>6.5040650406504064</c:v>
                </c:pt>
                <c:pt idx="4">
                  <c:v>9.3457943925233646</c:v>
                </c:pt>
                <c:pt idx="6">
                  <c:v>5.8558558558558556</c:v>
                </c:pt>
                <c:pt idx="7">
                  <c:v>10</c:v>
                </c:pt>
              </c:numCache>
            </c:numRef>
          </c:val>
          <c:extLst xmlns:c15="http://schemas.microsoft.com/office/drawing/2012/chart">
            <c:ext xmlns:c16="http://schemas.microsoft.com/office/drawing/2014/chart" uri="{C3380CC4-5D6E-409C-BE32-E72D297353CC}">
              <c16:uniqueId val="{00000020-E8F0-4B80-93CC-0B946DF947CA}"/>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'S03'!$A$51</c:f>
          <c:strCache>
            <c:ptCount val="1"/>
            <c:pt idx="0">
              <c:v>Tycker du att skolarbetet känns viktigt?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'S03'!$D$118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53FD-43B8-B9C4-35DF6A3CABF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53FD-43B8-B9C4-35DF6A3CABF9}"/>
              </c:ext>
            </c:extLst>
          </c:dPt>
          <c:dPt>
            <c:idx val="2"/>
            <c:invertIfNegative val="0"/>
            <c:bubble3D val="0"/>
            <c:spPr>
              <a:solidFill>
                <a:srgbClr val="008B39"/>
              </a:solidFill>
              <a:ln>
                <a:noFill/>
              </a:ln>
              <a:effectLst/>
            </c:spPr>
            <c:extLst>
              <c:ext xmlns:c16="http://schemas.microsoft.com/office/drawing/2014/chart" uri="{C3380CC4-5D6E-409C-BE32-E72D297353CC}">
                <c16:uniqueId val="{00000009-53FD-43B8-B9C4-35DF6A3CABF9}"/>
              </c:ext>
            </c:extLst>
          </c:dPt>
          <c:dPt>
            <c:idx val="3"/>
            <c:invertIfNegative val="0"/>
            <c:bubble3D val="0"/>
            <c:spPr>
              <a:solidFill>
                <a:srgbClr val="008B39"/>
              </a:solidFill>
              <a:ln>
                <a:noFill/>
              </a:ln>
              <a:effectLst/>
            </c:spPr>
            <c:extLst>
              <c:ext xmlns:c16="http://schemas.microsoft.com/office/drawing/2014/chart" uri="{C3380CC4-5D6E-409C-BE32-E72D297353CC}">
                <c16:uniqueId val="{0000000F-53FD-43B8-B9C4-35DF6A3CABF9}"/>
              </c:ext>
            </c:extLst>
          </c:dPt>
          <c:dPt>
            <c:idx val="5"/>
            <c:invertIfNegative val="0"/>
            <c:bubble3D val="0"/>
            <c:spPr>
              <a:solidFill>
                <a:srgbClr val="008B39"/>
              </a:solidFill>
              <a:ln>
                <a:noFill/>
              </a:ln>
              <a:effectLst/>
            </c:spPr>
            <c:extLst>
              <c:ext xmlns:c16="http://schemas.microsoft.com/office/drawing/2014/chart" uri="{C3380CC4-5D6E-409C-BE32-E72D297353CC}">
                <c16:uniqueId val="{00000011-53FD-43B8-B9C4-35DF6A3CABF9}"/>
              </c:ext>
            </c:extLst>
          </c:dPt>
          <c:dPt>
            <c:idx val="6"/>
            <c:invertIfNegative val="0"/>
            <c:bubble3D val="0"/>
            <c:spPr>
              <a:solidFill>
                <a:srgbClr val="008B39"/>
              </a:solidFill>
              <a:ln>
                <a:noFill/>
              </a:ln>
              <a:effectLst/>
            </c:spPr>
            <c:extLst>
              <c:ext xmlns:c16="http://schemas.microsoft.com/office/drawing/2014/chart" uri="{C3380CC4-5D6E-409C-BE32-E72D297353CC}">
                <c16:uniqueId val="{00000017-53FD-43B8-B9C4-35DF6A3CABF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53FD-43B8-B9C4-35DF6A3CABF9}"/>
              </c:ext>
            </c:extLst>
          </c:dPt>
          <c:dPt>
            <c:idx val="8"/>
            <c:invertIfNegative val="0"/>
            <c:bubble3D val="0"/>
            <c:spPr>
              <a:solidFill>
                <a:srgbClr val="008B39"/>
              </a:solidFill>
              <a:ln>
                <a:noFill/>
              </a:ln>
              <a:effectLst/>
            </c:spPr>
            <c:extLst>
              <c:ext xmlns:c16="http://schemas.microsoft.com/office/drawing/2014/chart" uri="{C3380CC4-5D6E-409C-BE32-E72D297353CC}">
                <c16:uniqueId val="{0000001B-53FD-43B8-B9C4-35DF6A3CABF9}"/>
              </c:ext>
            </c:extLst>
          </c:dPt>
          <c:dPt>
            <c:idx val="9"/>
            <c:invertIfNegative val="0"/>
            <c:bubble3D val="0"/>
            <c:spPr>
              <a:solidFill>
                <a:srgbClr val="008B39"/>
              </a:solidFill>
              <a:ln>
                <a:noFill/>
              </a:ln>
              <a:effectLst/>
            </c:spPr>
            <c:extLst>
              <c:ext xmlns:c16="http://schemas.microsoft.com/office/drawing/2014/chart" uri="{C3380CC4-5D6E-409C-BE32-E72D297353CC}">
                <c16:uniqueId val="{00000021-53FD-43B8-B9C4-35DF6A3CABF9}"/>
              </c:ext>
            </c:extLst>
          </c:dPt>
          <c:dPt>
            <c:idx val="11"/>
            <c:invertIfNegative val="0"/>
            <c:bubble3D val="0"/>
            <c:spPr>
              <a:solidFill>
                <a:srgbClr val="008B39"/>
              </a:solidFill>
              <a:ln>
                <a:noFill/>
              </a:ln>
              <a:effectLst/>
            </c:spPr>
            <c:extLst>
              <c:ext xmlns:c16="http://schemas.microsoft.com/office/drawing/2014/chart" uri="{C3380CC4-5D6E-409C-BE32-E72D297353CC}">
                <c16:uniqueId val="{00000023-53FD-43B8-B9C4-35DF6A3CABF9}"/>
              </c:ext>
            </c:extLst>
          </c:dPt>
          <c:dPt>
            <c:idx val="12"/>
            <c:invertIfNegative val="0"/>
            <c:bubble3D val="0"/>
            <c:spPr>
              <a:solidFill>
                <a:srgbClr val="008B39"/>
              </a:solidFill>
              <a:ln>
                <a:noFill/>
              </a:ln>
              <a:effectLst/>
            </c:spPr>
            <c:extLst>
              <c:ext xmlns:c16="http://schemas.microsoft.com/office/drawing/2014/chart" uri="{C3380CC4-5D6E-409C-BE32-E72D297353CC}">
                <c16:uniqueId val="{00000025-53FD-43B8-B9C4-35DF6A3CABF9}"/>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53FD-43B8-B9C4-35DF6A3CABF9}"/>
              </c:ext>
            </c:extLst>
          </c:dPt>
          <c:dPt>
            <c:idx val="14"/>
            <c:invertIfNegative val="0"/>
            <c:bubble3D val="0"/>
            <c:spPr>
              <a:solidFill>
                <a:srgbClr val="008B39"/>
              </a:solidFill>
              <a:ln>
                <a:noFill/>
              </a:ln>
              <a:effectLst/>
            </c:spPr>
            <c:extLst>
              <c:ext xmlns:c16="http://schemas.microsoft.com/office/drawing/2014/chart" uri="{C3380CC4-5D6E-409C-BE32-E72D297353CC}">
                <c16:uniqueId val="{00000029-53FD-43B8-B9C4-35DF6A3CABF9}"/>
              </c:ext>
            </c:extLst>
          </c:dPt>
          <c:dPt>
            <c:idx val="16"/>
            <c:invertIfNegative val="0"/>
            <c:bubble3D val="0"/>
            <c:spPr>
              <a:solidFill>
                <a:srgbClr val="008B39"/>
              </a:solidFill>
              <a:ln>
                <a:noFill/>
              </a:ln>
              <a:effectLst/>
            </c:spPr>
            <c:extLst>
              <c:ext xmlns:c16="http://schemas.microsoft.com/office/drawing/2014/chart" uri="{C3380CC4-5D6E-409C-BE32-E72D297353CC}">
                <c16:uniqueId val="{0000002B-53FD-43B8-B9C4-35DF6A3CABF9}"/>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53FD-43B8-B9C4-35DF6A3CABF9}"/>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53FD-43B8-B9C4-35DF6A3CABF9}"/>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53FD-43B8-B9C4-35DF6A3CABF9}"/>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53FD-43B8-B9C4-35DF6A3CABF9}"/>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53FD-43B8-B9C4-35DF6A3CABF9}"/>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53FD-43B8-B9C4-35DF6A3CABF9}"/>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53FD-43B8-B9C4-35DF6A3CABF9}"/>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53FD-43B8-B9C4-35DF6A3CABF9}"/>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53FD-43B8-B9C4-35DF6A3CABF9}"/>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53FD-43B8-B9C4-35DF6A3CABF9}"/>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53FD-43B8-B9C4-35DF6A3CABF9}"/>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53FD-43B8-B9C4-35DF6A3CABF9}"/>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53FD-43B8-B9C4-35DF6A3CABF9}"/>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53FD-43B8-B9C4-35DF6A3CABF9}"/>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53FD-43B8-B9C4-35DF6A3CABF9}"/>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53FD-43B8-B9C4-35DF6A3CABF9}"/>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53FD-43B8-B9C4-35DF6A3CABF9}"/>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53FD-43B8-B9C4-35DF6A3CABF9}"/>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53FD-43B8-B9C4-35DF6A3CABF9}"/>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53FD-43B8-B9C4-35DF6A3CABF9}"/>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53FD-43B8-B9C4-35DF6A3CABF9}"/>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53FD-43B8-B9C4-35DF6A3CABF9}"/>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53FD-43B8-B9C4-35DF6A3CABF9}"/>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53FD-43B8-B9C4-35DF6A3CABF9}"/>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53FD-43B8-B9C4-35DF6A3CABF9}"/>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53FD-43B8-B9C4-35DF6A3CABF9}"/>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53FD-43B8-B9C4-35DF6A3CABF9}"/>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53FD-43B8-B9C4-35DF6A3CABF9}"/>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53FD-43B8-B9C4-35DF6A3CABF9}"/>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53FD-43B8-B9C4-35DF6A3CABF9}"/>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53FD-43B8-B9C4-35DF6A3CABF9}"/>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53FD-43B8-B9C4-35DF6A3CABF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'S03'!$A$119:$C$152</c15:sqref>
                  </c15:fullRef>
                </c:ext>
              </c:extLst>
              <c:f>('S03'!$A$123:$C$125,'S03'!$A$130:$C$132,'S03'!$A$137:$C$139,'S03'!$A$144:$C$152)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'S03'!$D$119:$D$152</c15:sqref>
                  </c15:fullRef>
                </c:ext>
              </c:extLst>
              <c:f>('S03'!$D$123:$D$125,'S03'!$D$130:$D$132,'S03'!$D$137:$D$139,'S03'!$D$144:$D$152)</c:f>
              <c:numCache>
                <c:formatCode>0;;;</c:formatCode>
                <c:ptCount val="18"/>
                <c:pt idx="0">
                  <c:v>71.428571428571431</c:v>
                </c:pt>
                <c:pt idx="1">
                  <c:v>90</c:v>
                </c:pt>
                <c:pt idx="3">
                  <c:v>84.615384615384613</c:v>
                </c:pt>
                <c:pt idx="4">
                  <c:v>55.555555555555557</c:v>
                </c:pt>
                <c:pt idx="6">
                  <c:v>71.05263157894737</c:v>
                </c:pt>
                <c:pt idx="7">
                  <c:v>65.714285714285708</c:v>
                </c:pt>
                <c:pt idx="9">
                  <c:v>76</c:v>
                </c:pt>
                <c:pt idx="10">
                  <c:v>74.015748031496059</c:v>
                </c:pt>
                <c:pt idx="12">
                  <c:v>78.651685393258433</c:v>
                </c:pt>
                <c:pt idx="13">
                  <c:v>75.324675324675326</c:v>
                </c:pt>
                <c:pt idx="14">
                  <c:v>73.983739837398375</c:v>
                </c:pt>
                <c:pt idx="15">
                  <c:v>71.028037383177576</c:v>
                </c:pt>
                <c:pt idx="16">
                  <c:v>75.22522522522523</c:v>
                </c:pt>
                <c:pt idx="17">
                  <c:v>71.578947368421055</c:v>
                </c:pt>
              </c:numCache>
            </c:numRef>
          </c:val>
          <c:extLst>
            <c:ext xmlns:c15="http://schemas.microsoft.com/office/drawing/2012/chart" uri="{02D57815-91ED-43cb-92C2-25804820EDAC}">
              <c15:categoryFilterExceptions>
                <c15:categoryFilterException>
                  <c15:sqref>'S03'!$D$119</c15:sqref>
                  <c15:spPr xmlns:c15="http://schemas.microsoft.com/office/drawing/2012/chart">
                    <a:solidFill>
                      <a:srgbClr val="008B39"/>
                    </a:solidFill>
                    <a:ln>
                      <a:noFill/>
                    </a:ln>
                    <a:effectLst/>
                  </c15:spPr>
                  <c15:invertIfNegative val="0"/>
                  <c15:bubble3D val="0"/>
                </c15:categoryFilterException>
                <c15:categoryFilterException>
                  <c15:sqref>'S03'!$D$121</c15:sqref>
                  <c15:spPr xmlns:c15="http://schemas.microsoft.com/office/drawing/2012/chart">
                    <a:solidFill>
                      <a:srgbClr val="008B39"/>
                    </a:solidFill>
                    <a:ln>
                      <a:noFill/>
                    </a:ln>
                    <a:effectLst/>
                  </c15:spPr>
                  <c15:invertIfNegative val="0"/>
                  <c15:bubble3D val="0"/>
                </c15:categoryFilterException>
                <c15:categoryFilterException>
                  <c15:sqref>'S03'!$D$126</c15:sqref>
                  <c15:spPr xmlns:c15="http://schemas.microsoft.com/office/drawing/2012/chart">
                    <a:solidFill>
                      <a:srgbClr val="008B39"/>
                    </a:solidFill>
                    <a:ln>
                      <a:noFill/>
                    </a:ln>
                    <a:effectLst/>
                  </c15:spPr>
                  <c15:invertIfNegative val="0"/>
                  <c15:bubble3D val="0"/>
                </c15:categoryFilterException>
                <c15:categoryFilterException>
                  <c15:sqref>'S03'!$D$128</c15:sqref>
                  <c15:spPr xmlns:c15="http://schemas.microsoft.com/office/drawing/2012/chart">
                    <a:solidFill>
                      <a:srgbClr val="008B39"/>
                    </a:solidFill>
                    <a:ln>
                      <a:noFill/>
                    </a:ln>
                    <a:effectLst/>
                  </c15:spPr>
                  <c15:invertIfNegative val="0"/>
                  <c15:bubble3D val="0"/>
                </c15:categoryFilterException>
                <c15:categoryFilterException>
                  <c15:sqref>'S03'!$D$133</c15:sqref>
                  <c15:spPr xmlns:c15="http://schemas.microsoft.com/office/drawing/2012/chart">
                    <a:solidFill>
                      <a:srgbClr val="008B39"/>
                    </a:solidFill>
                    <a:ln>
                      <a:noFill/>
                    </a:ln>
                    <a:effectLst/>
                  </c15:spPr>
                  <c15:invertIfNegative val="0"/>
                  <c15:bubble3D val="0"/>
                </c15:categoryFilterException>
                <c15:categoryFilterException>
                  <c15:sqref>'S03'!$D$135</c15:sqref>
                  <c15:spPr xmlns:c15="http://schemas.microsoft.com/office/drawing/2012/chart">
                    <a:solidFill>
                      <a:srgbClr val="008B39"/>
                    </a:solidFill>
                    <a:ln>
                      <a:noFill/>
                    </a:ln>
                    <a:effectLst/>
                  </c15:spPr>
                  <c15:invertIfNegative val="0"/>
                  <c15:bubble3D val="0"/>
                </c15:categoryFilterException>
                <c15:categoryFilterException>
                  <c15:sqref>'S03'!$D$140</c15:sqref>
                  <c15:spPr xmlns:c15="http://schemas.microsoft.com/office/drawing/2012/chart">
                    <a:solidFill>
                      <a:srgbClr val="008B39"/>
                    </a:solidFill>
                    <a:ln>
                      <a:noFill/>
                    </a:ln>
                    <a:effectLst/>
                  </c15:spPr>
                  <c15:invertIfNegative val="0"/>
                  <c15:bubble3D val="0"/>
                </c15:categoryFilterException>
                <c15:categoryFilterException>
                  <c15:sqref>'S03'!$D$142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53FD-43B8-B9C4-35DF6A3CABF9}"/>
            </c:ext>
          </c:extLst>
        </c:ser>
        <c:ser>
          <c:idx val="1"/>
          <c:order val="1"/>
          <c:tx>
            <c:strRef>
              <c:f>'S03'!$E$118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53FD-43B8-B9C4-35DF6A3CABF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53FD-43B8-B9C4-35DF6A3CABF9}"/>
              </c:ext>
            </c:extLst>
          </c:dPt>
          <c:dPt>
            <c:idx val="2"/>
            <c:invertIfNegative val="0"/>
            <c:bubble3D val="0"/>
            <c:spPr>
              <a:solidFill>
                <a:srgbClr val="FFCC66"/>
              </a:solidFill>
              <a:ln>
                <a:noFill/>
              </a:ln>
              <a:effectLst/>
            </c:spPr>
            <c:extLst>
              <c:ext xmlns:c16="http://schemas.microsoft.com/office/drawing/2014/chart" uri="{C3380CC4-5D6E-409C-BE32-E72D297353CC}">
                <c16:uniqueId val="{00000076-53FD-43B8-B9C4-35DF6A3CABF9}"/>
              </c:ext>
            </c:extLst>
          </c:dPt>
          <c:dPt>
            <c:idx val="3"/>
            <c:invertIfNegative val="0"/>
            <c:bubble3D val="0"/>
            <c:spPr>
              <a:solidFill>
                <a:srgbClr val="FFCC66"/>
              </a:solidFill>
              <a:ln>
                <a:noFill/>
              </a:ln>
              <a:effectLst/>
            </c:spPr>
            <c:extLst>
              <c:ext xmlns:c16="http://schemas.microsoft.com/office/drawing/2014/chart" uri="{C3380CC4-5D6E-409C-BE32-E72D297353CC}">
                <c16:uniqueId val="{0000007C-53FD-43B8-B9C4-35DF6A3CABF9}"/>
              </c:ext>
            </c:extLst>
          </c:dPt>
          <c:dPt>
            <c:idx val="5"/>
            <c:invertIfNegative val="0"/>
            <c:bubble3D val="0"/>
            <c:spPr>
              <a:solidFill>
                <a:srgbClr val="FFCC66"/>
              </a:solidFill>
              <a:ln>
                <a:noFill/>
              </a:ln>
              <a:effectLst/>
            </c:spPr>
            <c:extLst>
              <c:ext xmlns:c16="http://schemas.microsoft.com/office/drawing/2014/chart" uri="{C3380CC4-5D6E-409C-BE32-E72D297353CC}">
                <c16:uniqueId val="{0000007E-53FD-43B8-B9C4-35DF6A3CABF9}"/>
              </c:ext>
            </c:extLst>
          </c:dPt>
          <c:dPt>
            <c:idx val="6"/>
            <c:invertIfNegative val="0"/>
            <c:bubble3D val="0"/>
            <c:spPr>
              <a:solidFill>
                <a:srgbClr val="FFCC66"/>
              </a:solidFill>
              <a:ln>
                <a:noFill/>
              </a:ln>
              <a:effectLst/>
            </c:spPr>
            <c:extLst>
              <c:ext xmlns:c16="http://schemas.microsoft.com/office/drawing/2014/chart" uri="{C3380CC4-5D6E-409C-BE32-E72D297353CC}">
                <c16:uniqueId val="{00000084-53FD-43B8-B9C4-35DF6A3CABF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53FD-43B8-B9C4-35DF6A3CABF9}"/>
              </c:ext>
            </c:extLst>
          </c:dPt>
          <c:dPt>
            <c:idx val="8"/>
            <c:invertIfNegative val="0"/>
            <c:bubble3D val="0"/>
            <c:spPr>
              <a:solidFill>
                <a:srgbClr val="FFCC66"/>
              </a:solidFill>
              <a:ln>
                <a:noFill/>
              </a:ln>
              <a:effectLst/>
            </c:spPr>
            <c:extLst>
              <c:ext xmlns:c16="http://schemas.microsoft.com/office/drawing/2014/chart" uri="{C3380CC4-5D6E-409C-BE32-E72D297353CC}">
                <c16:uniqueId val="{00000088-53FD-43B8-B9C4-35DF6A3CABF9}"/>
              </c:ext>
            </c:extLst>
          </c:dPt>
          <c:dPt>
            <c:idx val="9"/>
            <c:invertIfNegative val="0"/>
            <c:bubble3D val="0"/>
            <c:spPr>
              <a:solidFill>
                <a:srgbClr val="FFCC66"/>
              </a:solidFill>
              <a:ln>
                <a:noFill/>
              </a:ln>
              <a:effectLst/>
            </c:spPr>
            <c:extLst>
              <c:ext xmlns:c16="http://schemas.microsoft.com/office/drawing/2014/chart" uri="{C3380CC4-5D6E-409C-BE32-E72D297353CC}">
                <c16:uniqueId val="{0000008E-53FD-43B8-B9C4-35DF6A3CABF9}"/>
              </c:ext>
            </c:extLst>
          </c:dPt>
          <c:dPt>
            <c:idx val="11"/>
            <c:invertIfNegative val="0"/>
            <c:bubble3D val="0"/>
            <c:spPr>
              <a:solidFill>
                <a:srgbClr val="FFCC66"/>
              </a:solidFill>
              <a:ln>
                <a:noFill/>
              </a:ln>
              <a:effectLst/>
            </c:spPr>
            <c:extLst>
              <c:ext xmlns:c16="http://schemas.microsoft.com/office/drawing/2014/chart" uri="{C3380CC4-5D6E-409C-BE32-E72D297353CC}">
                <c16:uniqueId val="{00000090-53FD-43B8-B9C4-35DF6A3CABF9}"/>
              </c:ext>
            </c:extLst>
          </c:dPt>
          <c:dPt>
            <c:idx val="12"/>
            <c:invertIfNegative val="0"/>
            <c:bubble3D val="0"/>
            <c:spPr>
              <a:solidFill>
                <a:srgbClr val="FFCC66"/>
              </a:solidFill>
              <a:ln>
                <a:noFill/>
              </a:ln>
              <a:effectLst/>
            </c:spPr>
            <c:extLst>
              <c:ext xmlns:c16="http://schemas.microsoft.com/office/drawing/2014/chart" uri="{C3380CC4-5D6E-409C-BE32-E72D297353CC}">
                <c16:uniqueId val="{00000092-53FD-43B8-B9C4-35DF6A3CABF9}"/>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53FD-43B8-B9C4-35DF6A3CABF9}"/>
              </c:ext>
            </c:extLst>
          </c:dPt>
          <c:dPt>
            <c:idx val="14"/>
            <c:invertIfNegative val="0"/>
            <c:bubble3D val="0"/>
            <c:spPr>
              <a:solidFill>
                <a:srgbClr val="FFCC66"/>
              </a:solidFill>
              <a:ln>
                <a:noFill/>
              </a:ln>
              <a:effectLst/>
            </c:spPr>
            <c:extLst>
              <c:ext xmlns:c16="http://schemas.microsoft.com/office/drawing/2014/chart" uri="{C3380CC4-5D6E-409C-BE32-E72D297353CC}">
                <c16:uniqueId val="{00000096-53FD-43B8-B9C4-35DF6A3CABF9}"/>
              </c:ext>
            </c:extLst>
          </c:dPt>
          <c:dPt>
            <c:idx val="16"/>
            <c:invertIfNegative val="0"/>
            <c:bubble3D val="0"/>
            <c:spPr>
              <a:solidFill>
                <a:srgbClr val="FFCC66"/>
              </a:solidFill>
              <a:ln>
                <a:noFill/>
              </a:ln>
              <a:effectLst/>
            </c:spPr>
            <c:extLst>
              <c:ext xmlns:c16="http://schemas.microsoft.com/office/drawing/2014/chart" uri="{C3380CC4-5D6E-409C-BE32-E72D297353CC}">
                <c16:uniqueId val="{00000098-53FD-43B8-B9C4-35DF6A3CABF9}"/>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53FD-43B8-B9C4-35DF6A3CABF9}"/>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53FD-43B8-B9C4-35DF6A3CABF9}"/>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53FD-43B8-B9C4-35DF6A3CABF9}"/>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53FD-43B8-B9C4-35DF6A3CABF9}"/>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53FD-43B8-B9C4-35DF6A3CABF9}"/>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53FD-43B8-B9C4-35DF6A3CABF9}"/>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53FD-43B8-B9C4-35DF6A3CABF9}"/>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53FD-43B8-B9C4-35DF6A3CABF9}"/>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53FD-43B8-B9C4-35DF6A3CABF9}"/>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53FD-43B8-B9C4-35DF6A3CABF9}"/>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53FD-43B8-B9C4-35DF6A3CABF9}"/>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53FD-43B8-B9C4-35DF6A3CABF9}"/>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53FD-43B8-B9C4-35DF6A3CABF9}"/>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53FD-43B8-B9C4-35DF6A3CABF9}"/>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53FD-43B8-B9C4-35DF6A3CABF9}"/>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53FD-43B8-B9C4-35DF6A3CABF9}"/>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53FD-43B8-B9C4-35DF6A3CABF9}"/>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53FD-43B8-B9C4-35DF6A3CABF9}"/>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53FD-43B8-B9C4-35DF6A3CABF9}"/>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53FD-43B8-B9C4-35DF6A3CABF9}"/>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53FD-43B8-B9C4-35DF6A3CABF9}"/>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53FD-43B8-B9C4-35DF6A3CABF9}"/>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53FD-43B8-B9C4-35DF6A3CABF9}"/>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53FD-43B8-B9C4-35DF6A3CABF9}"/>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53FD-43B8-B9C4-35DF6A3CABF9}"/>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53FD-43B8-B9C4-35DF6A3CABF9}"/>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53FD-43B8-B9C4-35DF6A3CABF9}"/>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53FD-43B8-B9C4-35DF6A3CABF9}"/>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53FD-43B8-B9C4-35DF6A3CABF9}"/>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53FD-43B8-B9C4-35DF6A3CABF9}"/>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53FD-43B8-B9C4-35DF6A3CABF9}"/>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53FD-43B8-B9C4-35DF6A3CABF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'S03'!$A$119:$C$152</c15:sqref>
                  </c15:fullRef>
                </c:ext>
              </c:extLst>
              <c:f>('S03'!$A$123:$C$125,'S03'!$A$130:$C$132,'S03'!$A$137:$C$139,'S03'!$A$144:$C$152)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'S03'!$E$119:$E$152</c15:sqref>
                  </c15:fullRef>
                </c:ext>
              </c:extLst>
              <c:f>('S03'!$E$123:$E$125,'S03'!$E$130:$E$132,'S03'!$E$137:$E$139,'S03'!$E$144:$E$152)</c:f>
              <c:numCache>
                <c:formatCode>0;;;</c:formatCode>
                <c:ptCount val="18"/>
                <c:pt idx="0">
                  <c:v>23.80952380952381</c:v>
                </c:pt>
                <c:pt idx="1">
                  <c:v>0</c:v>
                </c:pt>
                <c:pt idx="3">
                  <c:v>15.384615384615385</c:v>
                </c:pt>
                <c:pt idx="4">
                  <c:v>33.333333333333336</c:v>
                </c:pt>
                <c:pt idx="6">
                  <c:v>21.05263157894737</c:v>
                </c:pt>
                <c:pt idx="7">
                  <c:v>25.714285714285715</c:v>
                </c:pt>
                <c:pt idx="9">
                  <c:v>18</c:v>
                </c:pt>
                <c:pt idx="10">
                  <c:v>15.748031496062993</c:v>
                </c:pt>
                <c:pt idx="12">
                  <c:v>16.853932584269664</c:v>
                </c:pt>
                <c:pt idx="13">
                  <c:v>14.285714285714286</c:v>
                </c:pt>
                <c:pt idx="14">
                  <c:v>19.512195121951219</c:v>
                </c:pt>
                <c:pt idx="15">
                  <c:v>19.626168224299064</c:v>
                </c:pt>
                <c:pt idx="16">
                  <c:v>18.918918918918919</c:v>
                </c:pt>
                <c:pt idx="17">
                  <c:v>18.421052631578949</c:v>
                </c:pt>
              </c:numCache>
            </c:numRef>
          </c:val>
          <c:extLst>
            <c:ext xmlns:c15="http://schemas.microsoft.com/office/drawing/2012/chart" uri="{02D57815-91ED-43cb-92C2-25804820EDAC}">
              <c15:categoryFilterExceptions>
                <c15:categoryFilterException>
                  <c15:sqref>'S03'!$E$119</c15:sqref>
                  <c15:spPr xmlns:c15="http://schemas.microsoft.com/office/drawing/2012/chart">
                    <a:solidFill>
                      <a:srgbClr val="FFCC66"/>
                    </a:solidFill>
                    <a:ln>
                      <a:noFill/>
                    </a:ln>
                    <a:effectLst/>
                  </c15:spPr>
                  <c15:invertIfNegative val="0"/>
                  <c15:bubble3D val="0"/>
                </c15:categoryFilterException>
                <c15:categoryFilterException>
                  <c15:sqref>'S03'!$E$121</c15:sqref>
                  <c15:spPr xmlns:c15="http://schemas.microsoft.com/office/drawing/2012/chart">
                    <a:solidFill>
                      <a:srgbClr val="FFCC66"/>
                    </a:solidFill>
                    <a:ln>
                      <a:noFill/>
                    </a:ln>
                    <a:effectLst/>
                  </c15:spPr>
                  <c15:invertIfNegative val="0"/>
                  <c15:bubble3D val="0"/>
                </c15:categoryFilterException>
                <c15:categoryFilterException>
                  <c15:sqref>'S03'!$E$126</c15:sqref>
                  <c15:spPr xmlns:c15="http://schemas.microsoft.com/office/drawing/2012/chart">
                    <a:solidFill>
                      <a:srgbClr val="FFCC66"/>
                    </a:solidFill>
                    <a:ln>
                      <a:noFill/>
                    </a:ln>
                    <a:effectLst/>
                  </c15:spPr>
                  <c15:invertIfNegative val="0"/>
                  <c15:bubble3D val="0"/>
                </c15:categoryFilterException>
                <c15:categoryFilterException>
                  <c15:sqref>'S03'!$E$128</c15:sqref>
                  <c15:spPr xmlns:c15="http://schemas.microsoft.com/office/drawing/2012/chart">
                    <a:solidFill>
                      <a:srgbClr val="FFCC66"/>
                    </a:solidFill>
                    <a:ln>
                      <a:noFill/>
                    </a:ln>
                    <a:effectLst/>
                  </c15:spPr>
                  <c15:invertIfNegative val="0"/>
                  <c15:bubble3D val="0"/>
                </c15:categoryFilterException>
                <c15:categoryFilterException>
                  <c15:sqref>'S03'!$E$133</c15:sqref>
                  <c15:spPr xmlns:c15="http://schemas.microsoft.com/office/drawing/2012/chart">
                    <a:solidFill>
                      <a:srgbClr val="FFCC66"/>
                    </a:solidFill>
                    <a:ln>
                      <a:noFill/>
                    </a:ln>
                    <a:effectLst/>
                  </c15:spPr>
                  <c15:invertIfNegative val="0"/>
                  <c15:bubble3D val="0"/>
                </c15:categoryFilterException>
                <c15:categoryFilterException>
                  <c15:sqref>'S03'!$E$135</c15:sqref>
                  <c15:spPr xmlns:c15="http://schemas.microsoft.com/office/drawing/2012/chart">
                    <a:solidFill>
                      <a:srgbClr val="FFCC66"/>
                    </a:solidFill>
                    <a:ln>
                      <a:noFill/>
                    </a:ln>
                    <a:effectLst/>
                  </c15:spPr>
                  <c15:invertIfNegative val="0"/>
                  <c15:bubble3D val="0"/>
                </c15:categoryFilterException>
                <c15:categoryFilterException>
                  <c15:sqref>'S03'!$E$140</c15:sqref>
                  <c15:spPr xmlns:c15="http://schemas.microsoft.com/office/drawing/2012/chart">
                    <a:solidFill>
                      <a:srgbClr val="FFCC66"/>
                    </a:solidFill>
                    <a:ln>
                      <a:noFill/>
                    </a:ln>
                    <a:effectLst/>
                  </c15:spPr>
                  <c15:invertIfNegative val="0"/>
                  <c15:bubble3D val="0"/>
                </c15:categoryFilterException>
                <c15:categoryFilterException>
                  <c15:sqref>'S03'!$E$142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53FD-43B8-B9C4-35DF6A3CABF9}"/>
            </c:ext>
          </c:extLst>
        </c:ser>
        <c:ser>
          <c:idx val="2"/>
          <c:order val="2"/>
          <c:tx>
            <c:strRef>
              <c:f>'S03'!$F$118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53FD-43B8-B9C4-35DF6A3CABF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53FD-43B8-B9C4-35DF6A3CABF9}"/>
              </c:ext>
            </c:extLst>
          </c:dPt>
          <c:dPt>
            <c:idx val="2"/>
            <c:invertIfNegative val="0"/>
            <c:bubble3D val="0"/>
            <c:spPr>
              <a:solidFill>
                <a:srgbClr val="E63900"/>
              </a:solidFill>
              <a:ln>
                <a:noFill/>
              </a:ln>
              <a:effectLst/>
            </c:spPr>
            <c:extLst>
              <c:ext xmlns:c16="http://schemas.microsoft.com/office/drawing/2014/chart" uri="{C3380CC4-5D6E-409C-BE32-E72D297353CC}">
                <c16:uniqueId val="{000000E3-53FD-43B8-B9C4-35DF6A3CABF9}"/>
              </c:ext>
            </c:extLst>
          </c:dPt>
          <c:dPt>
            <c:idx val="3"/>
            <c:invertIfNegative val="0"/>
            <c:bubble3D val="0"/>
            <c:spPr>
              <a:solidFill>
                <a:srgbClr val="E63900"/>
              </a:solidFill>
              <a:ln>
                <a:noFill/>
              </a:ln>
              <a:effectLst/>
            </c:spPr>
            <c:extLst>
              <c:ext xmlns:c16="http://schemas.microsoft.com/office/drawing/2014/chart" uri="{C3380CC4-5D6E-409C-BE32-E72D297353CC}">
                <c16:uniqueId val="{000000E9-53FD-43B8-B9C4-35DF6A3CABF9}"/>
              </c:ext>
            </c:extLst>
          </c:dPt>
          <c:dPt>
            <c:idx val="5"/>
            <c:invertIfNegative val="0"/>
            <c:bubble3D val="0"/>
            <c:spPr>
              <a:solidFill>
                <a:srgbClr val="E63900"/>
              </a:solidFill>
              <a:ln>
                <a:noFill/>
              </a:ln>
              <a:effectLst/>
            </c:spPr>
            <c:extLst>
              <c:ext xmlns:c16="http://schemas.microsoft.com/office/drawing/2014/chart" uri="{C3380CC4-5D6E-409C-BE32-E72D297353CC}">
                <c16:uniqueId val="{000000EB-53FD-43B8-B9C4-35DF6A3CABF9}"/>
              </c:ext>
            </c:extLst>
          </c:dPt>
          <c:dPt>
            <c:idx val="6"/>
            <c:invertIfNegative val="0"/>
            <c:bubble3D val="0"/>
            <c:spPr>
              <a:solidFill>
                <a:srgbClr val="E63900"/>
              </a:solidFill>
              <a:ln>
                <a:noFill/>
              </a:ln>
              <a:effectLst/>
            </c:spPr>
            <c:extLst>
              <c:ext xmlns:c16="http://schemas.microsoft.com/office/drawing/2014/chart" uri="{C3380CC4-5D6E-409C-BE32-E72D297353CC}">
                <c16:uniqueId val="{000000F1-53FD-43B8-B9C4-35DF6A3CABF9}"/>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53FD-43B8-B9C4-35DF6A3CABF9}"/>
              </c:ext>
            </c:extLst>
          </c:dPt>
          <c:dPt>
            <c:idx val="8"/>
            <c:invertIfNegative val="0"/>
            <c:bubble3D val="0"/>
            <c:spPr>
              <a:solidFill>
                <a:srgbClr val="E63900"/>
              </a:solidFill>
              <a:ln>
                <a:noFill/>
              </a:ln>
              <a:effectLst/>
            </c:spPr>
            <c:extLst>
              <c:ext xmlns:c16="http://schemas.microsoft.com/office/drawing/2014/chart" uri="{C3380CC4-5D6E-409C-BE32-E72D297353CC}">
                <c16:uniqueId val="{000000F5-53FD-43B8-B9C4-35DF6A3CABF9}"/>
              </c:ext>
            </c:extLst>
          </c:dPt>
          <c:dPt>
            <c:idx val="9"/>
            <c:invertIfNegative val="0"/>
            <c:bubble3D val="0"/>
            <c:spPr>
              <a:solidFill>
                <a:srgbClr val="E63900"/>
              </a:solidFill>
              <a:ln>
                <a:noFill/>
              </a:ln>
              <a:effectLst/>
            </c:spPr>
            <c:extLst>
              <c:ext xmlns:c16="http://schemas.microsoft.com/office/drawing/2014/chart" uri="{C3380CC4-5D6E-409C-BE32-E72D297353CC}">
                <c16:uniqueId val="{000000FB-53FD-43B8-B9C4-35DF6A3CABF9}"/>
              </c:ext>
            </c:extLst>
          </c:dPt>
          <c:dPt>
            <c:idx val="11"/>
            <c:invertIfNegative val="0"/>
            <c:bubble3D val="0"/>
            <c:spPr>
              <a:solidFill>
                <a:srgbClr val="E63900"/>
              </a:solidFill>
              <a:ln>
                <a:noFill/>
              </a:ln>
              <a:effectLst/>
            </c:spPr>
            <c:extLst>
              <c:ext xmlns:c16="http://schemas.microsoft.com/office/drawing/2014/chart" uri="{C3380CC4-5D6E-409C-BE32-E72D297353CC}">
                <c16:uniqueId val="{000000FD-53FD-43B8-B9C4-35DF6A3CABF9}"/>
              </c:ext>
            </c:extLst>
          </c:dPt>
          <c:dPt>
            <c:idx val="12"/>
            <c:invertIfNegative val="0"/>
            <c:bubble3D val="0"/>
            <c:spPr>
              <a:solidFill>
                <a:srgbClr val="E63900"/>
              </a:solidFill>
              <a:ln>
                <a:noFill/>
              </a:ln>
              <a:effectLst/>
            </c:spPr>
            <c:extLst>
              <c:ext xmlns:c16="http://schemas.microsoft.com/office/drawing/2014/chart" uri="{C3380CC4-5D6E-409C-BE32-E72D297353CC}">
                <c16:uniqueId val="{000000FF-53FD-43B8-B9C4-35DF6A3CABF9}"/>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53FD-43B8-B9C4-35DF6A3CABF9}"/>
              </c:ext>
            </c:extLst>
          </c:dPt>
          <c:dPt>
            <c:idx val="14"/>
            <c:invertIfNegative val="0"/>
            <c:bubble3D val="0"/>
            <c:spPr>
              <a:solidFill>
                <a:srgbClr val="E63900"/>
              </a:solidFill>
              <a:ln>
                <a:noFill/>
              </a:ln>
              <a:effectLst/>
            </c:spPr>
            <c:extLst>
              <c:ext xmlns:c16="http://schemas.microsoft.com/office/drawing/2014/chart" uri="{C3380CC4-5D6E-409C-BE32-E72D297353CC}">
                <c16:uniqueId val="{00000103-53FD-43B8-B9C4-35DF6A3CABF9}"/>
              </c:ext>
            </c:extLst>
          </c:dPt>
          <c:dPt>
            <c:idx val="16"/>
            <c:invertIfNegative val="0"/>
            <c:bubble3D val="0"/>
            <c:spPr>
              <a:solidFill>
                <a:srgbClr val="E63900"/>
              </a:solidFill>
              <a:ln>
                <a:noFill/>
              </a:ln>
              <a:effectLst/>
            </c:spPr>
            <c:extLst>
              <c:ext xmlns:c16="http://schemas.microsoft.com/office/drawing/2014/chart" uri="{C3380CC4-5D6E-409C-BE32-E72D297353CC}">
                <c16:uniqueId val="{00000105-53FD-43B8-B9C4-35DF6A3CABF9}"/>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53FD-43B8-B9C4-35DF6A3CABF9}"/>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53FD-43B8-B9C4-35DF6A3CABF9}"/>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53FD-43B8-B9C4-35DF6A3CABF9}"/>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53FD-43B8-B9C4-35DF6A3CABF9}"/>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53FD-43B8-B9C4-35DF6A3CABF9}"/>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53FD-43B8-B9C4-35DF6A3CABF9}"/>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53FD-43B8-B9C4-35DF6A3CABF9}"/>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53FD-43B8-B9C4-35DF6A3CABF9}"/>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53FD-43B8-B9C4-35DF6A3CABF9}"/>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53FD-43B8-B9C4-35DF6A3CABF9}"/>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53FD-43B8-B9C4-35DF6A3CABF9}"/>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53FD-43B8-B9C4-35DF6A3CABF9}"/>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53FD-43B8-B9C4-35DF6A3CABF9}"/>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53FD-43B8-B9C4-35DF6A3CABF9}"/>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53FD-43B8-B9C4-35DF6A3CABF9}"/>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53FD-43B8-B9C4-35DF6A3CABF9}"/>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53FD-43B8-B9C4-35DF6A3CABF9}"/>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53FD-43B8-B9C4-35DF6A3CABF9}"/>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53FD-43B8-B9C4-35DF6A3CABF9}"/>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53FD-43B8-B9C4-35DF6A3CABF9}"/>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53FD-43B8-B9C4-35DF6A3CABF9}"/>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53FD-43B8-B9C4-35DF6A3CABF9}"/>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53FD-43B8-B9C4-35DF6A3CABF9}"/>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53FD-43B8-B9C4-35DF6A3CABF9}"/>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53FD-43B8-B9C4-35DF6A3CABF9}"/>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53FD-43B8-B9C4-35DF6A3CABF9}"/>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53FD-43B8-B9C4-35DF6A3CABF9}"/>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53FD-43B8-B9C4-35DF6A3CABF9}"/>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53FD-43B8-B9C4-35DF6A3CABF9}"/>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53FD-43B8-B9C4-35DF6A3CABF9}"/>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53FD-43B8-B9C4-35DF6A3CABF9}"/>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53FD-43B8-B9C4-35DF6A3CABF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'S03'!$A$119:$C$152</c15:sqref>
                  </c15:fullRef>
                </c:ext>
              </c:extLst>
              <c:f>('S03'!$A$123:$C$125,'S03'!$A$130:$C$132,'S03'!$A$137:$C$139,'S03'!$A$144:$C$152)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'S03'!$F$119:$F$152</c15:sqref>
                  </c15:fullRef>
                </c:ext>
              </c:extLst>
              <c:f>('S03'!$F$123:$F$125,'S03'!$F$130:$F$132,'S03'!$F$137:$F$139,'S03'!$F$144:$F$152)</c:f>
              <c:numCache>
                <c:formatCode>0;;;</c:formatCode>
                <c:ptCount val="18"/>
                <c:pt idx="0">
                  <c:v>4.7619047619047619</c:v>
                </c:pt>
                <c:pt idx="1">
                  <c:v>10</c:v>
                </c:pt>
                <c:pt idx="3">
                  <c:v>0</c:v>
                </c:pt>
                <c:pt idx="4">
                  <c:v>11.111111111111111</c:v>
                </c:pt>
                <c:pt idx="6">
                  <c:v>7.8947368421052628</c:v>
                </c:pt>
                <c:pt idx="7">
                  <c:v>8.5714285714285712</c:v>
                </c:pt>
                <c:pt idx="9">
                  <c:v>6</c:v>
                </c:pt>
                <c:pt idx="10">
                  <c:v>10.236220472440944</c:v>
                </c:pt>
                <c:pt idx="12">
                  <c:v>4.4943820224719104</c:v>
                </c:pt>
                <c:pt idx="13">
                  <c:v>10.38961038961039</c:v>
                </c:pt>
                <c:pt idx="14">
                  <c:v>6.5040650406504064</c:v>
                </c:pt>
                <c:pt idx="15">
                  <c:v>9.3457943925233646</c:v>
                </c:pt>
                <c:pt idx="16">
                  <c:v>5.8558558558558556</c:v>
                </c:pt>
                <c:pt idx="17">
                  <c:v>10</c:v>
                </c:pt>
              </c:numCache>
            </c:numRef>
          </c:val>
          <c:extLst xmlns:c15="http://schemas.microsoft.com/office/drawing/2012/chart">
            <c:ext xmlns:c15="http://schemas.microsoft.com/office/drawing/2012/chart" uri="{02D57815-91ED-43cb-92C2-25804820EDAC}">
              <c15:categoryFilterExceptions>
                <c15:categoryFilterException>
                  <c15:sqref>'S03'!$F$119</c15:sqref>
                  <c15:spPr xmlns:c15="http://schemas.microsoft.com/office/drawing/2012/chart">
                    <a:solidFill>
                      <a:srgbClr val="E63900"/>
                    </a:solidFill>
                    <a:ln>
                      <a:noFill/>
                    </a:ln>
                    <a:effectLst/>
                  </c15:spPr>
                  <c15:invertIfNegative val="0"/>
                  <c15:bubble3D val="0"/>
                </c15:categoryFilterException>
                <c15:categoryFilterException>
                  <c15:sqref>'S03'!$F$121</c15:sqref>
                  <c15:spPr xmlns:c15="http://schemas.microsoft.com/office/drawing/2012/chart">
                    <a:solidFill>
                      <a:srgbClr val="E63900"/>
                    </a:solidFill>
                    <a:ln>
                      <a:noFill/>
                    </a:ln>
                    <a:effectLst/>
                  </c15:spPr>
                  <c15:invertIfNegative val="0"/>
                  <c15:bubble3D val="0"/>
                </c15:categoryFilterException>
                <c15:categoryFilterException>
                  <c15:sqref>'S03'!$F$126</c15:sqref>
                  <c15:spPr xmlns:c15="http://schemas.microsoft.com/office/drawing/2012/chart">
                    <a:solidFill>
                      <a:srgbClr val="E63900"/>
                    </a:solidFill>
                    <a:ln>
                      <a:noFill/>
                    </a:ln>
                    <a:effectLst/>
                  </c15:spPr>
                  <c15:invertIfNegative val="0"/>
                  <c15:bubble3D val="0"/>
                </c15:categoryFilterException>
                <c15:categoryFilterException>
                  <c15:sqref>'S03'!$F$128</c15:sqref>
                  <c15:spPr xmlns:c15="http://schemas.microsoft.com/office/drawing/2012/chart">
                    <a:solidFill>
                      <a:srgbClr val="E63900"/>
                    </a:solidFill>
                    <a:ln>
                      <a:noFill/>
                    </a:ln>
                    <a:effectLst/>
                  </c15:spPr>
                  <c15:invertIfNegative val="0"/>
                  <c15:bubble3D val="0"/>
                </c15:categoryFilterException>
                <c15:categoryFilterException>
                  <c15:sqref>'S03'!$F$133</c15:sqref>
                  <c15:spPr xmlns:c15="http://schemas.microsoft.com/office/drawing/2012/chart">
                    <a:solidFill>
                      <a:srgbClr val="E63900"/>
                    </a:solidFill>
                    <a:ln>
                      <a:noFill/>
                    </a:ln>
                    <a:effectLst/>
                  </c15:spPr>
                  <c15:invertIfNegative val="0"/>
                  <c15:bubble3D val="0"/>
                </c15:categoryFilterException>
                <c15:categoryFilterException>
                  <c15:sqref>'S03'!$F$135</c15:sqref>
                  <c15:spPr xmlns:c15="http://schemas.microsoft.com/office/drawing/2012/chart">
                    <a:solidFill>
                      <a:srgbClr val="E63900"/>
                    </a:solidFill>
                    <a:ln>
                      <a:noFill/>
                    </a:ln>
                    <a:effectLst/>
                  </c15:spPr>
                  <c15:invertIfNegative val="0"/>
                  <c15:bubble3D val="0"/>
                </c15:categoryFilterException>
                <c15:categoryFilterException>
                  <c15:sqref>'S03'!$F$140</c15:sqref>
                  <c15:spPr xmlns:c15="http://schemas.microsoft.com/office/drawing/2012/chart">
                    <a:solidFill>
                      <a:srgbClr val="E63900"/>
                    </a:solidFill>
                    <a:ln>
                      <a:noFill/>
                    </a:ln>
                    <a:effectLst/>
                  </c15:spPr>
                  <c15:invertIfNegative val="0"/>
                  <c15:bubble3D val="0"/>
                </c15:categoryFilterException>
                <c15:categoryFilterException>
                  <c15:sqref>'S03'!$F$142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53FD-43B8-B9C4-35DF6A3CABF9}"/>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'S04'!$A$2</c:f>
          <c:strCache>
            <c:ptCount val="1"/>
            <c:pt idx="0">
              <c:v>Lyssnar dina lärare på dig?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'S04'!$C$37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31FC-44F8-AFCB-F926258B4F82}"/>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31FC-44F8-AFCB-F926258B4F82}"/>
              </c:ext>
            </c:extLst>
          </c:dPt>
          <c:dPt>
            <c:idx val="3"/>
            <c:invertIfNegative val="0"/>
            <c:bubble3D val="0"/>
            <c:spPr>
              <a:solidFill>
                <a:srgbClr val="008B39"/>
              </a:solidFill>
              <a:ln>
                <a:noFill/>
              </a:ln>
              <a:effectLst/>
            </c:spPr>
            <c:extLst>
              <c:ext xmlns:c16="http://schemas.microsoft.com/office/drawing/2014/chart" uri="{C3380CC4-5D6E-409C-BE32-E72D297353CC}">
                <c16:uniqueId val="{00000005-31FC-44F8-AFCB-F926258B4F82}"/>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31FC-44F8-AFCB-F926258B4F82}"/>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31FC-44F8-AFCB-F926258B4F82}"/>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'S04'!$C$38:$C$45</c:f>
              <c:numCache>
                <c:formatCode>0;;;</c:formatCode>
                <c:ptCount val="8"/>
                <c:pt idx="0">
                  <c:v>76.92307692307692</c:v>
                </c:pt>
                <c:pt idx="1">
                  <c:v>79.012345679012341</c:v>
                </c:pt>
                <c:pt idx="3">
                  <c:v>75.806451612903231</c:v>
                </c:pt>
                <c:pt idx="4">
                  <c:v>73.148148148148152</c:v>
                </c:pt>
                <c:pt idx="6">
                  <c:v>76</c:v>
                </c:pt>
                <c:pt idx="7">
                  <c:v>74.358974358974365</c:v>
                </c:pt>
              </c:numCache>
            </c:numRef>
          </c:val>
          <c:extLst>
            <c:ext xmlns:c16="http://schemas.microsoft.com/office/drawing/2014/chart" uri="{C3380CC4-5D6E-409C-BE32-E72D297353CC}">
              <c16:uniqueId val="{0000000A-31FC-44F8-AFCB-F926258B4F82}"/>
            </c:ext>
          </c:extLst>
        </c:ser>
        <c:ser>
          <c:idx val="1"/>
          <c:order val="1"/>
          <c:tx>
            <c:strRef>
              <c:f>'S04'!$D$37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31FC-44F8-AFCB-F926258B4F82}"/>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31FC-44F8-AFCB-F926258B4F82}"/>
              </c:ext>
            </c:extLst>
          </c:dPt>
          <c:dPt>
            <c:idx val="3"/>
            <c:invertIfNegative val="0"/>
            <c:bubble3D val="0"/>
            <c:spPr>
              <a:solidFill>
                <a:srgbClr val="FFCC66"/>
              </a:solidFill>
              <a:ln>
                <a:noFill/>
              </a:ln>
              <a:effectLst/>
            </c:spPr>
            <c:extLst>
              <c:ext xmlns:c16="http://schemas.microsoft.com/office/drawing/2014/chart" uri="{C3380CC4-5D6E-409C-BE32-E72D297353CC}">
                <c16:uniqueId val="{00000010-31FC-44F8-AFCB-F926258B4F82}"/>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31FC-44F8-AFCB-F926258B4F82}"/>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31FC-44F8-AFCB-F926258B4F82}"/>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'S04'!$D$38:$D$45</c:f>
              <c:numCache>
                <c:formatCode>0;;;</c:formatCode>
                <c:ptCount val="8"/>
                <c:pt idx="0">
                  <c:v>17.582417582417584</c:v>
                </c:pt>
                <c:pt idx="1">
                  <c:v>16.049382716049383</c:v>
                </c:pt>
                <c:pt idx="3">
                  <c:v>20.161290322580644</c:v>
                </c:pt>
                <c:pt idx="4">
                  <c:v>22.222222222222221</c:v>
                </c:pt>
                <c:pt idx="6">
                  <c:v>19.555555555555557</c:v>
                </c:pt>
                <c:pt idx="7">
                  <c:v>20.512820512820515</c:v>
                </c:pt>
              </c:numCache>
            </c:numRef>
          </c:val>
          <c:extLst>
            <c:ext xmlns:c16="http://schemas.microsoft.com/office/drawing/2014/chart" uri="{C3380CC4-5D6E-409C-BE32-E72D297353CC}">
              <c16:uniqueId val="{00000015-31FC-44F8-AFCB-F926258B4F82}"/>
            </c:ext>
          </c:extLst>
        </c:ser>
        <c:ser>
          <c:idx val="2"/>
          <c:order val="2"/>
          <c:tx>
            <c:strRef>
              <c:f>'S04'!$E$37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31FC-44F8-AFCB-F926258B4F82}"/>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31FC-44F8-AFCB-F926258B4F82}"/>
              </c:ext>
            </c:extLst>
          </c:dPt>
          <c:dPt>
            <c:idx val="3"/>
            <c:invertIfNegative val="0"/>
            <c:bubble3D val="0"/>
            <c:spPr>
              <a:solidFill>
                <a:srgbClr val="E63900"/>
              </a:solidFill>
              <a:ln>
                <a:noFill/>
              </a:ln>
              <a:effectLst/>
            </c:spPr>
            <c:extLst>
              <c:ext xmlns:c16="http://schemas.microsoft.com/office/drawing/2014/chart" uri="{C3380CC4-5D6E-409C-BE32-E72D297353CC}">
                <c16:uniqueId val="{0000001B-31FC-44F8-AFCB-F926258B4F82}"/>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31FC-44F8-AFCB-F926258B4F82}"/>
              </c:ext>
            </c:extLst>
          </c:dPt>
          <c:dPt>
            <c:idx val="6"/>
            <c:invertIfNegative val="0"/>
            <c:bubble3D val="0"/>
            <c:spPr>
              <a:solidFill>
                <a:srgbClr val="E63900"/>
              </a:solidFill>
              <a:ln>
                <a:noFill/>
              </a:ln>
              <a:effectLst/>
            </c:spPr>
            <c:extLst>
              <c:ext xmlns:c16="http://schemas.microsoft.com/office/drawing/2014/chart" uri="{C3380CC4-5D6E-409C-BE32-E72D297353CC}">
                <c16:uniqueId val="{0000001F-31FC-44F8-AFCB-F926258B4F82}"/>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'S04'!$E$38:$E$45</c:f>
              <c:numCache>
                <c:formatCode>0;;;</c:formatCode>
                <c:ptCount val="8"/>
                <c:pt idx="0">
                  <c:v>5.4945054945054945</c:v>
                </c:pt>
                <c:pt idx="1">
                  <c:v>4.9382716049382713</c:v>
                </c:pt>
                <c:pt idx="3">
                  <c:v>4.032258064516129</c:v>
                </c:pt>
                <c:pt idx="4">
                  <c:v>4.6296296296296298</c:v>
                </c:pt>
                <c:pt idx="6">
                  <c:v>4.4444444444444446</c:v>
                </c:pt>
                <c:pt idx="7">
                  <c:v>5.1282051282051286</c:v>
                </c:pt>
              </c:numCache>
            </c:numRef>
          </c:val>
          <c:extLst xmlns:c15="http://schemas.microsoft.com/office/drawing/2012/chart">
            <c:ext xmlns:c16="http://schemas.microsoft.com/office/drawing/2014/chart" uri="{C3380CC4-5D6E-409C-BE32-E72D297353CC}">
              <c16:uniqueId val="{00000020-31FC-44F8-AFCB-F926258B4F82}"/>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'S04'!$A$51</c:f>
          <c:strCache>
            <c:ptCount val="1"/>
            <c:pt idx="0">
              <c:v>Lyssnar dina lärare på dig?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'S04'!$D$118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6855-4B62-9FAD-2BBE55BE0971}"/>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6855-4B62-9FAD-2BBE55BE0971}"/>
              </c:ext>
            </c:extLst>
          </c:dPt>
          <c:dPt>
            <c:idx val="2"/>
            <c:invertIfNegative val="0"/>
            <c:bubble3D val="0"/>
            <c:spPr>
              <a:solidFill>
                <a:srgbClr val="008B39"/>
              </a:solidFill>
              <a:ln>
                <a:noFill/>
              </a:ln>
              <a:effectLst/>
            </c:spPr>
            <c:extLst>
              <c:ext xmlns:c16="http://schemas.microsoft.com/office/drawing/2014/chart" uri="{C3380CC4-5D6E-409C-BE32-E72D297353CC}">
                <c16:uniqueId val="{00000009-6855-4B62-9FAD-2BBE55BE0971}"/>
              </c:ext>
            </c:extLst>
          </c:dPt>
          <c:dPt>
            <c:idx val="3"/>
            <c:invertIfNegative val="0"/>
            <c:bubble3D val="0"/>
            <c:spPr>
              <a:solidFill>
                <a:srgbClr val="008B39"/>
              </a:solidFill>
              <a:ln>
                <a:noFill/>
              </a:ln>
              <a:effectLst/>
            </c:spPr>
            <c:extLst>
              <c:ext xmlns:c16="http://schemas.microsoft.com/office/drawing/2014/chart" uri="{C3380CC4-5D6E-409C-BE32-E72D297353CC}">
                <c16:uniqueId val="{0000000F-6855-4B62-9FAD-2BBE55BE0971}"/>
              </c:ext>
            </c:extLst>
          </c:dPt>
          <c:dPt>
            <c:idx val="5"/>
            <c:invertIfNegative val="0"/>
            <c:bubble3D val="0"/>
            <c:spPr>
              <a:solidFill>
                <a:srgbClr val="008B39"/>
              </a:solidFill>
              <a:ln>
                <a:noFill/>
              </a:ln>
              <a:effectLst/>
            </c:spPr>
            <c:extLst>
              <c:ext xmlns:c16="http://schemas.microsoft.com/office/drawing/2014/chart" uri="{C3380CC4-5D6E-409C-BE32-E72D297353CC}">
                <c16:uniqueId val="{00000011-6855-4B62-9FAD-2BBE55BE0971}"/>
              </c:ext>
            </c:extLst>
          </c:dPt>
          <c:dPt>
            <c:idx val="6"/>
            <c:invertIfNegative val="0"/>
            <c:bubble3D val="0"/>
            <c:spPr>
              <a:solidFill>
                <a:srgbClr val="008B39"/>
              </a:solidFill>
              <a:ln>
                <a:noFill/>
              </a:ln>
              <a:effectLst/>
            </c:spPr>
            <c:extLst>
              <c:ext xmlns:c16="http://schemas.microsoft.com/office/drawing/2014/chart" uri="{C3380CC4-5D6E-409C-BE32-E72D297353CC}">
                <c16:uniqueId val="{00000017-6855-4B62-9FAD-2BBE55BE0971}"/>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6855-4B62-9FAD-2BBE55BE0971}"/>
              </c:ext>
            </c:extLst>
          </c:dPt>
          <c:dPt>
            <c:idx val="8"/>
            <c:invertIfNegative val="0"/>
            <c:bubble3D val="0"/>
            <c:spPr>
              <a:solidFill>
                <a:srgbClr val="008B39"/>
              </a:solidFill>
              <a:ln>
                <a:noFill/>
              </a:ln>
              <a:effectLst/>
            </c:spPr>
            <c:extLst>
              <c:ext xmlns:c16="http://schemas.microsoft.com/office/drawing/2014/chart" uri="{C3380CC4-5D6E-409C-BE32-E72D297353CC}">
                <c16:uniqueId val="{0000001B-6855-4B62-9FAD-2BBE55BE0971}"/>
              </c:ext>
            </c:extLst>
          </c:dPt>
          <c:dPt>
            <c:idx val="9"/>
            <c:invertIfNegative val="0"/>
            <c:bubble3D val="0"/>
            <c:spPr>
              <a:solidFill>
                <a:srgbClr val="008B39"/>
              </a:solidFill>
              <a:ln>
                <a:noFill/>
              </a:ln>
              <a:effectLst/>
            </c:spPr>
            <c:extLst>
              <c:ext xmlns:c16="http://schemas.microsoft.com/office/drawing/2014/chart" uri="{C3380CC4-5D6E-409C-BE32-E72D297353CC}">
                <c16:uniqueId val="{00000021-6855-4B62-9FAD-2BBE55BE0971}"/>
              </c:ext>
            </c:extLst>
          </c:dPt>
          <c:dPt>
            <c:idx val="11"/>
            <c:invertIfNegative val="0"/>
            <c:bubble3D val="0"/>
            <c:spPr>
              <a:solidFill>
                <a:srgbClr val="008B39"/>
              </a:solidFill>
              <a:ln>
                <a:noFill/>
              </a:ln>
              <a:effectLst/>
            </c:spPr>
            <c:extLst>
              <c:ext xmlns:c16="http://schemas.microsoft.com/office/drawing/2014/chart" uri="{C3380CC4-5D6E-409C-BE32-E72D297353CC}">
                <c16:uniqueId val="{00000023-6855-4B62-9FAD-2BBE55BE0971}"/>
              </c:ext>
            </c:extLst>
          </c:dPt>
          <c:dPt>
            <c:idx val="12"/>
            <c:invertIfNegative val="0"/>
            <c:bubble3D val="0"/>
            <c:spPr>
              <a:solidFill>
                <a:srgbClr val="008B39"/>
              </a:solidFill>
              <a:ln>
                <a:noFill/>
              </a:ln>
              <a:effectLst/>
            </c:spPr>
            <c:extLst>
              <c:ext xmlns:c16="http://schemas.microsoft.com/office/drawing/2014/chart" uri="{C3380CC4-5D6E-409C-BE32-E72D297353CC}">
                <c16:uniqueId val="{00000025-6855-4B62-9FAD-2BBE55BE0971}"/>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6855-4B62-9FAD-2BBE55BE0971}"/>
              </c:ext>
            </c:extLst>
          </c:dPt>
          <c:dPt>
            <c:idx val="14"/>
            <c:invertIfNegative val="0"/>
            <c:bubble3D val="0"/>
            <c:spPr>
              <a:solidFill>
                <a:srgbClr val="008B39"/>
              </a:solidFill>
              <a:ln>
                <a:noFill/>
              </a:ln>
              <a:effectLst/>
            </c:spPr>
            <c:extLst>
              <c:ext xmlns:c16="http://schemas.microsoft.com/office/drawing/2014/chart" uri="{C3380CC4-5D6E-409C-BE32-E72D297353CC}">
                <c16:uniqueId val="{00000029-6855-4B62-9FAD-2BBE55BE0971}"/>
              </c:ext>
            </c:extLst>
          </c:dPt>
          <c:dPt>
            <c:idx val="16"/>
            <c:invertIfNegative val="0"/>
            <c:bubble3D val="0"/>
            <c:spPr>
              <a:solidFill>
                <a:srgbClr val="008B39"/>
              </a:solidFill>
              <a:ln>
                <a:noFill/>
              </a:ln>
              <a:effectLst/>
            </c:spPr>
            <c:extLst>
              <c:ext xmlns:c16="http://schemas.microsoft.com/office/drawing/2014/chart" uri="{C3380CC4-5D6E-409C-BE32-E72D297353CC}">
                <c16:uniqueId val="{0000002B-6855-4B62-9FAD-2BBE55BE0971}"/>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6855-4B62-9FAD-2BBE55BE0971}"/>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6855-4B62-9FAD-2BBE55BE0971}"/>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6855-4B62-9FAD-2BBE55BE0971}"/>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6855-4B62-9FAD-2BBE55BE0971}"/>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6855-4B62-9FAD-2BBE55BE0971}"/>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6855-4B62-9FAD-2BBE55BE0971}"/>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6855-4B62-9FAD-2BBE55BE0971}"/>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6855-4B62-9FAD-2BBE55BE0971}"/>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6855-4B62-9FAD-2BBE55BE0971}"/>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6855-4B62-9FAD-2BBE55BE0971}"/>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6855-4B62-9FAD-2BBE55BE0971}"/>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6855-4B62-9FAD-2BBE55BE0971}"/>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6855-4B62-9FAD-2BBE55BE0971}"/>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6855-4B62-9FAD-2BBE55BE0971}"/>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6855-4B62-9FAD-2BBE55BE0971}"/>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6855-4B62-9FAD-2BBE55BE0971}"/>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6855-4B62-9FAD-2BBE55BE0971}"/>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6855-4B62-9FAD-2BBE55BE0971}"/>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6855-4B62-9FAD-2BBE55BE0971}"/>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6855-4B62-9FAD-2BBE55BE0971}"/>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6855-4B62-9FAD-2BBE55BE0971}"/>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6855-4B62-9FAD-2BBE55BE0971}"/>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6855-4B62-9FAD-2BBE55BE0971}"/>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6855-4B62-9FAD-2BBE55BE0971}"/>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6855-4B62-9FAD-2BBE55BE0971}"/>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6855-4B62-9FAD-2BBE55BE0971}"/>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6855-4B62-9FAD-2BBE55BE0971}"/>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6855-4B62-9FAD-2BBE55BE0971}"/>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6855-4B62-9FAD-2BBE55BE0971}"/>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6855-4B62-9FAD-2BBE55BE0971}"/>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6855-4B62-9FAD-2BBE55BE0971}"/>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6855-4B62-9FAD-2BBE55BE097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'S04'!$A$119:$C$152</c15:sqref>
                  </c15:fullRef>
                </c:ext>
              </c:extLst>
              <c:f>('S04'!$A$123:$C$125,'S04'!$A$130:$C$132,'S04'!$A$137:$C$139,'S04'!$A$144:$C$152)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'S04'!$D$119:$D$152</c15:sqref>
                  </c15:fullRef>
                </c:ext>
              </c:extLst>
              <c:f>('S04'!$D$123:$D$125,'S04'!$D$130:$D$132,'S04'!$D$137:$D$139,'S04'!$D$144:$D$152)</c:f>
              <c:numCache>
                <c:formatCode>0;;;</c:formatCode>
                <c:ptCount val="18"/>
                <c:pt idx="0">
                  <c:v>90.476190476190482</c:v>
                </c:pt>
                <c:pt idx="1">
                  <c:v>100</c:v>
                </c:pt>
                <c:pt idx="3">
                  <c:v>85.714285714285708</c:v>
                </c:pt>
                <c:pt idx="4">
                  <c:v>68.421052631578945</c:v>
                </c:pt>
                <c:pt idx="6">
                  <c:v>81.578947368421055</c:v>
                </c:pt>
                <c:pt idx="7">
                  <c:v>67.647058823529406</c:v>
                </c:pt>
                <c:pt idx="9">
                  <c:v>71.71052631578948</c:v>
                </c:pt>
                <c:pt idx="10">
                  <c:v>75</c:v>
                </c:pt>
                <c:pt idx="12">
                  <c:v>76.92307692307692</c:v>
                </c:pt>
                <c:pt idx="13">
                  <c:v>79.012345679012341</c:v>
                </c:pt>
                <c:pt idx="14">
                  <c:v>75.806451612903231</c:v>
                </c:pt>
                <c:pt idx="15">
                  <c:v>73.148148148148152</c:v>
                </c:pt>
                <c:pt idx="16">
                  <c:v>76</c:v>
                </c:pt>
                <c:pt idx="17">
                  <c:v>74.358974358974365</c:v>
                </c:pt>
              </c:numCache>
            </c:numRef>
          </c:val>
          <c:extLst>
            <c:ext xmlns:c15="http://schemas.microsoft.com/office/drawing/2012/chart" uri="{02D57815-91ED-43cb-92C2-25804820EDAC}">
              <c15:categoryFilterExceptions>
                <c15:categoryFilterException>
                  <c15:sqref>'S04'!$D$119</c15:sqref>
                  <c15:spPr xmlns:c15="http://schemas.microsoft.com/office/drawing/2012/chart">
                    <a:solidFill>
                      <a:srgbClr val="008B39"/>
                    </a:solidFill>
                    <a:ln>
                      <a:noFill/>
                    </a:ln>
                    <a:effectLst/>
                  </c15:spPr>
                  <c15:invertIfNegative val="0"/>
                  <c15:bubble3D val="0"/>
                </c15:categoryFilterException>
                <c15:categoryFilterException>
                  <c15:sqref>'S04'!$D$121</c15:sqref>
                  <c15:spPr xmlns:c15="http://schemas.microsoft.com/office/drawing/2012/chart">
                    <a:solidFill>
                      <a:srgbClr val="008B39"/>
                    </a:solidFill>
                    <a:ln>
                      <a:noFill/>
                    </a:ln>
                    <a:effectLst/>
                  </c15:spPr>
                  <c15:invertIfNegative val="0"/>
                  <c15:bubble3D val="0"/>
                </c15:categoryFilterException>
                <c15:categoryFilterException>
                  <c15:sqref>'S04'!$D$126</c15:sqref>
                  <c15:spPr xmlns:c15="http://schemas.microsoft.com/office/drawing/2012/chart">
                    <a:solidFill>
                      <a:srgbClr val="008B39"/>
                    </a:solidFill>
                    <a:ln>
                      <a:noFill/>
                    </a:ln>
                    <a:effectLst/>
                  </c15:spPr>
                  <c15:invertIfNegative val="0"/>
                  <c15:bubble3D val="0"/>
                </c15:categoryFilterException>
                <c15:categoryFilterException>
                  <c15:sqref>'S04'!$D$128</c15:sqref>
                  <c15:spPr xmlns:c15="http://schemas.microsoft.com/office/drawing/2012/chart">
                    <a:solidFill>
                      <a:srgbClr val="008B39"/>
                    </a:solidFill>
                    <a:ln>
                      <a:noFill/>
                    </a:ln>
                    <a:effectLst/>
                  </c15:spPr>
                  <c15:invertIfNegative val="0"/>
                  <c15:bubble3D val="0"/>
                </c15:categoryFilterException>
                <c15:categoryFilterException>
                  <c15:sqref>'S04'!$D$133</c15:sqref>
                  <c15:spPr xmlns:c15="http://schemas.microsoft.com/office/drawing/2012/chart">
                    <a:solidFill>
                      <a:srgbClr val="008B39"/>
                    </a:solidFill>
                    <a:ln>
                      <a:noFill/>
                    </a:ln>
                    <a:effectLst/>
                  </c15:spPr>
                  <c15:invertIfNegative val="0"/>
                  <c15:bubble3D val="0"/>
                </c15:categoryFilterException>
                <c15:categoryFilterException>
                  <c15:sqref>'S04'!$D$135</c15:sqref>
                  <c15:spPr xmlns:c15="http://schemas.microsoft.com/office/drawing/2012/chart">
                    <a:solidFill>
                      <a:srgbClr val="008B39"/>
                    </a:solidFill>
                    <a:ln>
                      <a:noFill/>
                    </a:ln>
                    <a:effectLst/>
                  </c15:spPr>
                  <c15:invertIfNegative val="0"/>
                  <c15:bubble3D val="0"/>
                </c15:categoryFilterException>
                <c15:categoryFilterException>
                  <c15:sqref>'S04'!$D$140</c15:sqref>
                  <c15:spPr xmlns:c15="http://schemas.microsoft.com/office/drawing/2012/chart">
                    <a:solidFill>
                      <a:srgbClr val="008B39"/>
                    </a:solidFill>
                    <a:ln>
                      <a:noFill/>
                    </a:ln>
                    <a:effectLst/>
                  </c15:spPr>
                  <c15:invertIfNegative val="0"/>
                  <c15:bubble3D val="0"/>
                </c15:categoryFilterException>
                <c15:categoryFilterException>
                  <c15:sqref>'S04'!$D$142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6855-4B62-9FAD-2BBE55BE0971}"/>
            </c:ext>
          </c:extLst>
        </c:ser>
        <c:ser>
          <c:idx val="1"/>
          <c:order val="1"/>
          <c:tx>
            <c:strRef>
              <c:f>'S04'!$E$118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6855-4B62-9FAD-2BBE55BE0971}"/>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6855-4B62-9FAD-2BBE55BE0971}"/>
              </c:ext>
            </c:extLst>
          </c:dPt>
          <c:dPt>
            <c:idx val="2"/>
            <c:invertIfNegative val="0"/>
            <c:bubble3D val="0"/>
            <c:spPr>
              <a:solidFill>
                <a:srgbClr val="FFCC66"/>
              </a:solidFill>
              <a:ln>
                <a:noFill/>
              </a:ln>
              <a:effectLst/>
            </c:spPr>
            <c:extLst>
              <c:ext xmlns:c16="http://schemas.microsoft.com/office/drawing/2014/chart" uri="{C3380CC4-5D6E-409C-BE32-E72D297353CC}">
                <c16:uniqueId val="{00000076-6855-4B62-9FAD-2BBE55BE0971}"/>
              </c:ext>
            </c:extLst>
          </c:dPt>
          <c:dPt>
            <c:idx val="3"/>
            <c:invertIfNegative val="0"/>
            <c:bubble3D val="0"/>
            <c:spPr>
              <a:solidFill>
                <a:srgbClr val="FFCC66"/>
              </a:solidFill>
              <a:ln>
                <a:noFill/>
              </a:ln>
              <a:effectLst/>
            </c:spPr>
            <c:extLst>
              <c:ext xmlns:c16="http://schemas.microsoft.com/office/drawing/2014/chart" uri="{C3380CC4-5D6E-409C-BE32-E72D297353CC}">
                <c16:uniqueId val="{0000007C-6855-4B62-9FAD-2BBE55BE0971}"/>
              </c:ext>
            </c:extLst>
          </c:dPt>
          <c:dPt>
            <c:idx val="5"/>
            <c:invertIfNegative val="0"/>
            <c:bubble3D val="0"/>
            <c:spPr>
              <a:solidFill>
                <a:srgbClr val="FFCC66"/>
              </a:solidFill>
              <a:ln>
                <a:noFill/>
              </a:ln>
              <a:effectLst/>
            </c:spPr>
            <c:extLst>
              <c:ext xmlns:c16="http://schemas.microsoft.com/office/drawing/2014/chart" uri="{C3380CC4-5D6E-409C-BE32-E72D297353CC}">
                <c16:uniqueId val="{0000007E-6855-4B62-9FAD-2BBE55BE0971}"/>
              </c:ext>
            </c:extLst>
          </c:dPt>
          <c:dPt>
            <c:idx val="6"/>
            <c:invertIfNegative val="0"/>
            <c:bubble3D val="0"/>
            <c:spPr>
              <a:solidFill>
                <a:srgbClr val="FFCC66"/>
              </a:solidFill>
              <a:ln>
                <a:noFill/>
              </a:ln>
              <a:effectLst/>
            </c:spPr>
            <c:extLst>
              <c:ext xmlns:c16="http://schemas.microsoft.com/office/drawing/2014/chart" uri="{C3380CC4-5D6E-409C-BE32-E72D297353CC}">
                <c16:uniqueId val="{00000084-6855-4B62-9FAD-2BBE55BE0971}"/>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6855-4B62-9FAD-2BBE55BE0971}"/>
              </c:ext>
            </c:extLst>
          </c:dPt>
          <c:dPt>
            <c:idx val="8"/>
            <c:invertIfNegative val="0"/>
            <c:bubble3D val="0"/>
            <c:spPr>
              <a:solidFill>
                <a:srgbClr val="FFCC66"/>
              </a:solidFill>
              <a:ln>
                <a:noFill/>
              </a:ln>
              <a:effectLst/>
            </c:spPr>
            <c:extLst>
              <c:ext xmlns:c16="http://schemas.microsoft.com/office/drawing/2014/chart" uri="{C3380CC4-5D6E-409C-BE32-E72D297353CC}">
                <c16:uniqueId val="{00000088-6855-4B62-9FAD-2BBE55BE0971}"/>
              </c:ext>
            </c:extLst>
          </c:dPt>
          <c:dPt>
            <c:idx val="9"/>
            <c:invertIfNegative val="0"/>
            <c:bubble3D val="0"/>
            <c:spPr>
              <a:solidFill>
                <a:srgbClr val="FFCC66"/>
              </a:solidFill>
              <a:ln>
                <a:noFill/>
              </a:ln>
              <a:effectLst/>
            </c:spPr>
            <c:extLst>
              <c:ext xmlns:c16="http://schemas.microsoft.com/office/drawing/2014/chart" uri="{C3380CC4-5D6E-409C-BE32-E72D297353CC}">
                <c16:uniqueId val="{0000008E-6855-4B62-9FAD-2BBE55BE0971}"/>
              </c:ext>
            </c:extLst>
          </c:dPt>
          <c:dPt>
            <c:idx val="11"/>
            <c:invertIfNegative val="0"/>
            <c:bubble3D val="0"/>
            <c:spPr>
              <a:solidFill>
                <a:srgbClr val="FFCC66"/>
              </a:solidFill>
              <a:ln>
                <a:noFill/>
              </a:ln>
              <a:effectLst/>
            </c:spPr>
            <c:extLst>
              <c:ext xmlns:c16="http://schemas.microsoft.com/office/drawing/2014/chart" uri="{C3380CC4-5D6E-409C-BE32-E72D297353CC}">
                <c16:uniqueId val="{00000090-6855-4B62-9FAD-2BBE55BE0971}"/>
              </c:ext>
            </c:extLst>
          </c:dPt>
          <c:dPt>
            <c:idx val="12"/>
            <c:invertIfNegative val="0"/>
            <c:bubble3D val="0"/>
            <c:spPr>
              <a:solidFill>
                <a:srgbClr val="FFCC66"/>
              </a:solidFill>
              <a:ln>
                <a:noFill/>
              </a:ln>
              <a:effectLst/>
            </c:spPr>
            <c:extLst>
              <c:ext xmlns:c16="http://schemas.microsoft.com/office/drawing/2014/chart" uri="{C3380CC4-5D6E-409C-BE32-E72D297353CC}">
                <c16:uniqueId val="{00000092-6855-4B62-9FAD-2BBE55BE0971}"/>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6855-4B62-9FAD-2BBE55BE0971}"/>
              </c:ext>
            </c:extLst>
          </c:dPt>
          <c:dPt>
            <c:idx val="14"/>
            <c:invertIfNegative val="0"/>
            <c:bubble3D val="0"/>
            <c:spPr>
              <a:solidFill>
                <a:srgbClr val="FFCC66"/>
              </a:solidFill>
              <a:ln>
                <a:noFill/>
              </a:ln>
              <a:effectLst/>
            </c:spPr>
            <c:extLst>
              <c:ext xmlns:c16="http://schemas.microsoft.com/office/drawing/2014/chart" uri="{C3380CC4-5D6E-409C-BE32-E72D297353CC}">
                <c16:uniqueId val="{00000096-6855-4B62-9FAD-2BBE55BE0971}"/>
              </c:ext>
            </c:extLst>
          </c:dPt>
          <c:dPt>
            <c:idx val="16"/>
            <c:invertIfNegative val="0"/>
            <c:bubble3D val="0"/>
            <c:spPr>
              <a:solidFill>
                <a:srgbClr val="FFCC66"/>
              </a:solidFill>
              <a:ln>
                <a:noFill/>
              </a:ln>
              <a:effectLst/>
            </c:spPr>
            <c:extLst>
              <c:ext xmlns:c16="http://schemas.microsoft.com/office/drawing/2014/chart" uri="{C3380CC4-5D6E-409C-BE32-E72D297353CC}">
                <c16:uniqueId val="{00000098-6855-4B62-9FAD-2BBE55BE0971}"/>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6855-4B62-9FAD-2BBE55BE0971}"/>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6855-4B62-9FAD-2BBE55BE0971}"/>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6855-4B62-9FAD-2BBE55BE0971}"/>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6855-4B62-9FAD-2BBE55BE0971}"/>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6855-4B62-9FAD-2BBE55BE0971}"/>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6855-4B62-9FAD-2BBE55BE0971}"/>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6855-4B62-9FAD-2BBE55BE0971}"/>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6855-4B62-9FAD-2BBE55BE0971}"/>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6855-4B62-9FAD-2BBE55BE0971}"/>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6855-4B62-9FAD-2BBE55BE0971}"/>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6855-4B62-9FAD-2BBE55BE0971}"/>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6855-4B62-9FAD-2BBE55BE0971}"/>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6855-4B62-9FAD-2BBE55BE0971}"/>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6855-4B62-9FAD-2BBE55BE0971}"/>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6855-4B62-9FAD-2BBE55BE0971}"/>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6855-4B62-9FAD-2BBE55BE0971}"/>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6855-4B62-9FAD-2BBE55BE0971}"/>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6855-4B62-9FAD-2BBE55BE0971}"/>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6855-4B62-9FAD-2BBE55BE0971}"/>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6855-4B62-9FAD-2BBE55BE0971}"/>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6855-4B62-9FAD-2BBE55BE0971}"/>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6855-4B62-9FAD-2BBE55BE0971}"/>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6855-4B62-9FAD-2BBE55BE0971}"/>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6855-4B62-9FAD-2BBE55BE0971}"/>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6855-4B62-9FAD-2BBE55BE0971}"/>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6855-4B62-9FAD-2BBE55BE0971}"/>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6855-4B62-9FAD-2BBE55BE0971}"/>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6855-4B62-9FAD-2BBE55BE0971}"/>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6855-4B62-9FAD-2BBE55BE0971}"/>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6855-4B62-9FAD-2BBE55BE0971}"/>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6855-4B62-9FAD-2BBE55BE0971}"/>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6855-4B62-9FAD-2BBE55BE097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'S04'!$A$119:$C$152</c15:sqref>
                  </c15:fullRef>
                </c:ext>
              </c:extLst>
              <c:f>('S04'!$A$123:$C$125,'S04'!$A$130:$C$132,'S04'!$A$137:$C$139,'S04'!$A$144:$C$152)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'S04'!$E$119:$E$152</c15:sqref>
                  </c15:fullRef>
                </c:ext>
              </c:extLst>
              <c:f>('S04'!$E$123:$E$125,'S04'!$E$130:$E$132,'S04'!$E$137:$E$139,'S04'!$E$144:$E$152)</c:f>
              <c:numCache>
                <c:formatCode>0;;;</c:formatCode>
                <c:ptCount val="18"/>
                <c:pt idx="0">
                  <c:v>4.7619047619047619</c:v>
                </c:pt>
                <c:pt idx="1">
                  <c:v>0</c:v>
                </c:pt>
                <c:pt idx="3">
                  <c:v>14.285714285714286</c:v>
                </c:pt>
                <c:pt idx="4">
                  <c:v>21.05263157894737</c:v>
                </c:pt>
                <c:pt idx="6">
                  <c:v>15.789473684210526</c:v>
                </c:pt>
                <c:pt idx="7">
                  <c:v>29.411764705882351</c:v>
                </c:pt>
                <c:pt idx="9">
                  <c:v>23.026315789473685</c:v>
                </c:pt>
                <c:pt idx="10">
                  <c:v>19.696969696969695</c:v>
                </c:pt>
                <c:pt idx="12">
                  <c:v>17.582417582417584</c:v>
                </c:pt>
                <c:pt idx="13">
                  <c:v>16.049382716049383</c:v>
                </c:pt>
                <c:pt idx="14">
                  <c:v>20.161290322580644</c:v>
                </c:pt>
                <c:pt idx="15">
                  <c:v>22.222222222222221</c:v>
                </c:pt>
                <c:pt idx="16">
                  <c:v>19.555555555555557</c:v>
                </c:pt>
                <c:pt idx="17">
                  <c:v>20.512820512820515</c:v>
                </c:pt>
              </c:numCache>
            </c:numRef>
          </c:val>
          <c:extLst>
            <c:ext xmlns:c15="http://schemas.microsoft.com/office/drawing/2012/chart" uri="{02D57815-91ED-43cb-92C2-25804820EDAC}">
              <c15:categoryFilterExceptions>
                <c15:categoryFilterException>
                  <c15:sqref>'S04'!$E$119</c15:sqref>
                  <c15:spPr xmlns:c15="http://schemas.microsoft.com/office/drawing/2012/chart">
                    <a:solidFill>
                      <a:srgbClr val="FFCC66"/>
                    </a:solidFill>
                    <a:ln>
                      <a:noFill/>
                    </a:ln>
                    <a:effectLst/>
                  </c15:spPr>
                  <c15:invertIfNegative val="0"/>
                  <c15:bubble3D val="0"/>
                </c15:categoryFilterException>
                <c15:categoryFilterException>
                  <c15:sqref>'S04'!$E$121</c15:sqref>
                  <c15:spPr xmlns:c15="http://schemas.microsoft.com/office/drawing/2012/chart">
                    <a:solidFill>
                      <a:srgbClr val="FFCC66"/>
                    </a:solidFill>
                    <a:ln>
                      <a:noFill/>
                    </a:ln>
                    <a:effectLst/>
                  </c15:spPr>
                  <c15:invertIfNegative val="0"/>
                  <c15:bubble3D val="0"/>
                </c15:categoryFilterException>
                <c15:categoryFilterException>
                  <c15:sqref>'S04'!$E$126</c15:sqref>
                  <c15:spPr xmlns:c15="http://schemas.microsoft.com/office/drawing/2012/chart">
                    <a:solidFill>
                      <a:srgbClr val="FFCC66"/>
                    </a:solidFill>
                    <a:ln>
                      <a:noFill/>
                    </a:ln>
                    <a:effectLst/>
                  </c15:spPr>
                  <c15:invertIfNegative val="0"/>
                  <c15:bubble3D val="0"/>
                </c15:categoryFilterException>
                <c15:categoryFilterException>
                  <c15:sqref>'S04'!$E$128</c15:sqref>
                  <c15:spPr xmlns:c15="http://schemas.microsoft.com/office/drawing/2012/chart">
                    <a:solidFill>
                      <a:srgbClr val="FFCC66"/>
                    </a:solidFill>
                    <a:ln>
                      <a:noFill/>
                    </a:ln>
                    <a:effectLst/>
                  </c15:spPr>
                  <c15:invertIfNegative val="0"/>
                  <c15:bubble3D val="0"/>
                </c15:categoryFilterException>
                <c15:categoryFilterException>
                  <c15:sqref>'S04'!$E$133</c15:sqref>
                  <c15:spPr xmlns:c15="http://schemas.microsoft.com/office/drawing/2012/chart">
                    <a:solidFill>
                      <a:srgbClr val="FFCC66"/>
                    </a:solidFill>
                    <a:ln>
                      <a:noFill/>
                    </a:ln>
                    <a:effectLst/>
                  </c15:spPr>
                  <c15:invertIfNegative val="0"/>
                  <c15:bubble3D val="0"/>
                </c15:categoryFilterException>
                <c15:categoryFilterException>
                  <c15:sqref>'S04'!$E$135</c15:sqref>
                  <c15:spPr xmlns:c15="http://schemas.microsoft.com/office/drawing/2012/chart">
                    <a:solidFill>
                      <a:srgbClr val="FFCC66"/>
                    </a:solidFill>
                    <a:ln>
                      <a:noFill/>
                    </a:ln>
                    <a:effectLst/>
                  </c15:spPr>
                  <c15:invertIfNegative val="0"/>
                  <c15:bubble3D val="0"/>
                </c15:categoryFilterException>
                <c15:categoryFilterException>
                  <c15:sqref>'S04'!$E$140</c15:sqref>
                  <c15:spPr xmlns:c15="http://schemas.microsoft.com/office/drawing/2012/chart">
                    <a:solidFill>
                      <a:srgbClr val="FFCC66"/>
                    </a:solidFill>
                    <a:ln>
                      <a:noFill/>
                    </a:ln>
                    <a:effectLst/>
                  </c15:spPr>
                  <c15:invertIfNegative val="0"/>
                  <c15:bubble3D val="0"/>
                </c15:categoryFilterException>
                <c15:categoryFilterException>
                  <c15:sqref>'S04'!$E$142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6855-4B62-9FAD-2BBE55BE0971}"/>
            </c:ext>
          </c:extLst>
        </c:ser>
        <c:ser>
          <c:idx val="2"/>
          <c:order val="2"/>
          <c:tx>
            <c:strRef>
              <c:f>'S04'!$F$118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6855-4B62-9FAD-2BBE55BE0971}"/>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6855-4B62-9FAD-2BBE55BE0971}"/>
              </c:ext>
            </c:extLst>
          </c:dPt>
          <c:dPt>
            <c:idx val="2"/>
            <c:invertIfNegative val="0"/>
            <c:bubble3D val="0"/>
            <c:spPr>
              <a:solidFill>
                <a:srgbClr val="E63900"/>
              </a:solidFill>
              <a:ln>
                <a:noFill/>
              </a:ln>
              <a:effectLst/>
            </c:spPr>
            <c:extLst>
              <c:ext xmlns:c16="http://schemas.microsoft.com/office/drawing/2014/chart" uri="{C3380CC4-5D6E-409C-BE32-E72D297353CC}">
                <c16:uniqueId val="{000000E3-6855-4B62-9FAD-2BBE55BE0971}"/>
              </c:ext>
            </c:extLst>
          </c:dPt>
          <c:dPt>
            <c:idx val="3"/>
            <c:invertIfNegative val="0"/>
            <c:bubble3D val="0"/>
            <c:spPr>
              <a:solidFill>
                <a:srgbClr val="E63900"/>
              </a:solidFill>
              <a:ln>
                <a:noFill/>
              </a:ln>
              <a:effectLst/>
            </c:spPr>
            <c:extLst>
              <c:ext xmlns:c16="http://schemas.microsoft.com/office/drawing/2014/chart" uri="{C3380CC4-5D6E-409C-BE32-E72D297353CC}">
                <c16:uniqueId val="{000000E9-6855-4B62-9FAD-2BBE55BE0971}"/>
              </c:ext>
            </c:extLst>
          </c:dPt>
          <c:dPt>
            <c:idx val="5"/>
            <c:invertIfNegative val="0"/>
            <c:bubble3D val="0"/>
            <c:spPr>
              <a:solidFill>
                <a:srgbClr val="E63900"/>
              </a:solidFill>
              <a:ln>
                <a:noFill/>
              </a:ln>
              <a:effectLst/>
            </c:spPr>
            <c:extLst>
              <c:ext xmlns:c16="http://schemas.microsoft.com/office/drawing/2014/chart" uri="{C3380CC4-5D6E-409C-BE32-E72D297353CC}">
                <c16:uniqueId val="{000000EB-6855-4B62-9FAD-2BBE55BE0971}"/>
              </c:ext>
            </c:extLst>
          </c:dPt>
          <c:dPt>
            <c:idx val="6"/>
            <c:invertIfNegative val="0"/>
            <c:bubble3D val="0"/>
            <c:spPr>
              <a:solidFill>
                <a:srgbClr val="E63900"/>
              </a:solidFill>
              <a:ln>
                <a:noFill/>
              </a:ln>
              <a:effectLst/>
            </c:spPr>
            <c:extLst>
              <c:ext xmlns:c16="http://schemas.microsoft.com/office/drawing/2014/chart" uri="{C3380CC4-5D6E-409C-BE32-E72D297353CC}">
                <c16:uniqueId val="{000000F1-6855-4B62-9FAD-2BBE55BE0971}"/>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6855-4B62-9FAD-2BBE55BE0971}"/>
              </c:ext>
            </c:extLst>
          </c:dPt>
          <c:dPt>
            <c:idx val="8"/>
            <c:invertIfNegative val="0"/>
            <c:bubble3D val="0"/>
            <c:spPr>
              <a:solidFill>
                <a:srgbClr val="E63900"/>
              </a:solidFill>
              <a:ln>
                <a:noFill/>
              </a:ln>
              <a:effectLst/>
            </c:spPr>
            <c:extLst>
              <c:ext xmlns:c16="http://schemas.microsoft.com/office/drawing/2014/chart" uri="{C3380CC4-5D6E-409C-BE32-E72D297353CC}">
                <c16:uniqueId val="{000000F5-6855-4B62-9FAD-2BBE55BE0971}"/>
              </c:ext>
            </c:extLst>
          </c:dPt>
          <c:dPt>
            <c:idx val="9"/>
            <c:invertIfNegative val="0"/>
            <c:bubble3D val="0"/>
            <c:spPr>
              <a:solidFill>
                <a:srgbClr val="E63900"/>
              </a:solidFill>
              <a:ln>
                <a:noFill/>
              </a:ln>
              <a:effectLst/>
            </c:spPr>
            <c:extLst>
              <c:ext xmlns:c16="http://schemas.microsoft.com/office/drawing/2014/chart" uri="{C3380CC4-5D6E-409C-BE32-E72D297353CC}">
                <c16:uniqueId val="{000000FB-6855-4B62-9FAD-2BBE55BE0971}"/>
              </c:ext>
            </c:extLst>
          </c:dPt>
          <c:dPt>
            <c:idx val="11"/>
            <c:invertIfNegative val="0"/>
            <c:bubble3D val="0"/>
            <c:spPr>
              <a:solidFill>
                <a:srgbClr val="E63900"/>
              </a:solidFill>
              <a:ln>
                <a:noFill/>
              </a:ln>
              <a:effectLst/>
            </c:spPr>
            <c:extLst>
              <c:ext xmlns:c16="http://schemas.microsoft.com/office/drawing/2014/chart" uri="{C3380CC4-5D6E-409C-BE32-E72D297353CC}">
                <c16:uniqueId val="{000000FD-6855-4B62-9FAD-2BBE55BE0971}"/>
              </c:ext>
            </c:extLst>
          </c:dPt>
          <c:dPt>
            <c:idx val="12"/>
            <c:invertIfNegative val="0"/>
            <c:bubble3D val="0"/>
            <c:spPr>
              <a:solidFill>
                <a:srgbClr val="E63900"/>
              </a:solidFill>
              <a:ln>
                <a:noFill/>
              </a:ln>
              <a:effectLst/>
            </c:spPr>
            <c:extLst>
              <c:ext xmlns:c16="http://schemas.microsoft.com/office/drawing/2014/chart" uri="{C3380CC4-5D6E-409C-BE32-E72D297353CC}">
                <c16:uniqueId val="{000000FF-6855-4B62-9FAD-2BBE55BE0971}"/>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6855-4B62-9FAD-2BBE55BE0971}"/>
              </c:ext>
            </c:extLst>
          </c:dPt>
          <c:dPt>
            <c:idx val="14"/>
            <c:invertIfNegative val="0"/>
            <c:bubble3D val="0"/>
            <c:spPr>
              <a:solidFill>
                <a:srgbClr val="E63900"/>
              </a:solidFill>
              <a:ln>
                <a:noFill/>
              </a:ln>
              <a:effectLst/>
            </c:spPr>
            <c:extLst>
              <c:ext xmlns:c16="http://schemas.microsoft.com/office/drawing/2014/chart" uri="{C3380CC4-5D6E-409C-BE32-E72D297353CC}">
                <c16:uniqueId val="{00000103-6855-4B62-9FAD-2BBE55BE0971}"/>
              </c:ext>
            </c:extLst>
          </c:dPt>
          <c:dPt>
            <c:idx val="16"/>
            <c:invertIfNegative val="0"/>
            <c:bubble3D val="0"/>
            <c:spPr>
              <a:solidFill>
                <a:srgbClr val="E63900"/>
              </a:solidFill>
              <a:ln>
                <a:noFill/>
              </a:ln>
              <a:effectLst/>
            </c:spPr>
            <c:extLst>
              <c:ext xmlns:c16="http://schemas.microsoft.com/office/drawing/2014/chart" uri="{C3380CC4-5D6E-409C-BE32-E72D297353CC}">
                <c16:uniqueId val="{00000105-6855-4B62-9FAD-2BBE55BE0971}"/>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6855-4B62-9FAD-2BBE55BE0971}"/>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6855-4B62-9FAD-2BBE55BE0971}"/>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6855-4B62-9FAD-2BBE55BE0971}"/>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6855-4B62-9FAD-2BBE55BE0971}"/>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6855-4B62-9FAD-2BBE55BE0971}"/>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6855-4B62-9FAD-2BBE55BE0971}"/>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6855-4B62-9FAD-2BBE55BE0971}"/>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6855-4B62-9FAD-2BBE55BE0971}"/>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6855-4B62-9FAD-2BBE55BE0971}"/>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6855-4B62-9FAD-2BBE55BE0971}"/>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6855-4B62-9FAD-2BBE55BE0971}"/>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6855-4B62-9FAD-2BBE55BE0971}"/>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6855-4B62-9FAD-2BBE55BE0971}"/>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6855-4B62-9FAD-2BBE55BE0971}"/>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6855-4B62-9FAD-2BBE55BE0971}"/>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6855-4B62-9FAD-2BBE55BE0971}"/>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6855-4B62-9FAD-2BBE55BE0971}"/>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6855-4B62-9FAD-2BBE55BE0971}"/>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6855-4B62-9FAD-2BBE55BE0971}"/>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6855-4B62-9FAD-2BBE55BE0971}"/>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6855-4B62-9FAD-2BBE55BE0971}"/>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6855-4B62-9FAD-2BBE55BE0971}"/>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6855-4B62-9FAD-2BBE55BE0971}"/>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6855-4B62-9FAD-2BBE55BE0971}"/>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6855-4B62-9FAD-2BBE55BE0971}"/>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6855-4B62-9FAD-2BBE55BE0971}"/>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6855-4B62-9FAD-2BBE55BE0971}"/>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6855-4B62-9FAD-2BBE55BE0971}"/>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6855-4B62-9FAD-2BBE55BE0971}"/>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6855-4B62-9FAD-2BBE55BE0971}"/>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6855-4B62-9FAD-2BBE55BE0971}"/>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6855-4B62-9FAD-2BBE55BE097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'S04'!$A$119:$C$152</c15:sqref>
                  </c15:fullRef>
                </c:ext>
              </c:extLst>
              <c:f>('S04'!$A$123:$C$125,'S04'!$A$130:$C$132,'S04'!$A$137:$C$139,'S04'!$A$144:$C$152)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'S04'!$F$119:$F$152</c15:sqref>
                  </c15:fullRef>
                </c:ext>
              </c:extLst>
              <c:f>('S04'!$F$123:$F$125,'S04'!$F$130:$F$132,'S04'!$F$137:$F$139,'S04'!$F$144:$F$152)</c:f>
              <c:numCache>
                <c:formatCode>0;;;</c:formatCode>
                <c:ptCount val="18"/>
                <c:pt idx="0">
                  <c:v>4.7619047619047619</c:v>
                </c:pt>
                <c:pt idx="1">
                  <c:v>0</c:v>
                </c:pt>
                <c:pt idx="3">
                  <c:v>0</c:v>
                </c:pt>
                <c:pt idx="4">
                  <c:v>10.526315789473685</c:v>
                </c:pt>
                <c:pt idx="6">
                  <c:v>2.6315789473684212</c:v>
                </c:pt>
                <c:pt idx="7">
                  <c:v>2.9411764705882355</c:v>
                </c:pt>
                <c:pt idx="9">
                  <c:v>5.2631578947368425</c:v>
                </c:pt>
                <c:pt idx="10">
                  <c:v>5.3030303030303028</c:v>
                </c:pt>
                <c:pt idx="12">
                  <c:v>5.4945054945054945</c:v>
                </c:pt>
                <c:pt idx="13">
                  <c:v>4.9382716049382713</c:v>
                </c:pt>
                <c:pt idx="14">
                  <c:v>4.032258064516129</c:v>
                </c:pt>
                <c:pt idx="15">
                  <c:v>4.6296296296296298</c:v>
                </c:pt>
                <c:pt idx="16">
                  <c:v>4.4444444444444446</c:v>
                </c:pt>
                <c:pt idx="17">
                  <c:v>5.1282051282051286</c:v>
                </c:pt>
              </c:numCache>
            </c:numRef>
          </c:val>
          <c:extLst xmlns:c15="http://schemas.microsoft.com/office/drawing/2012/chart">
            <c:ext xmlns:c15="http://schemas.microsoft.com/office/drawing/2012/chart" uri="{02D57815-91ED-43cb-92C2-25804820EDAC}">
              <c15:categoryFilterExceptions>
                <c15:categoryFilterException>
                  <c15:sqref>'S04'!$F$119</c15:sqref>
                  <c15:spPr xmlns:c15="http://schemas.microsoft.com/office/drawing/2012/chart">
                    <a:solidFill>
                      <a:srgbClr val="E63900"/>
                    </a:solidFill>
                    <a:ln>
                      <a:noFill/>
                    </a:ln>
                    <a:effectLst/>
                  </c15:spPr>
                  <c15:invertIfNegative val="0"/>
                  <c15:bubble3D val="0"/>
                </c15:categoryFilterException>
                <c15:categoryFilterException>
                  <c15:sqref>'S04'!$F$121</c15:sqref>
                  <c15:spPr xmlns:c15="http://schemas.microsoft.com/office/drawing/2012/chart">
                    <a:solidFill>
                      <a:srgbClr val="E63900"/>
                    </a:solidFill>
                    <a:ln>
                      <a:noFill/>
                    </a:ln>
                    <a:effectLst/>
                  </c15:spPr>
                  <c15:invertIfNegative val="0"/>
                  <c15:bubble3D val="0"/>
                </c15:categoryFilterException>
                <c15:categoryFilterException>
                  <c15:sqref>'S04'!$F$126</c15:sqref>
                  <c15:spPr xmlns:c15="http://schemas.microsoft.com/office/drawing/2012/chart">
                    <a:solidFill>
                      <a:srgbClr val="E63900"/>
                    </a:solidFill>
                    <a:ln>
                      <a:noFill/>
                    </a:ln>
                    <a:effectLst/>
                  </c15:spPr>
                  <c15:invertIfNegative val="0"/>
                  <c15:bubble3D val="0"/>
                </c15:categoryFilterException>
                <c15:categoryFilterException>
                  <c15:sqref>'S04'!$F$128</c15:sqref>
                  <c15:spPr xmlns:c15="http://schemas.microsoft.com/office/drawing/2012/chart">
                    <a:solidFill>
                      <a:srgbClr val="E63900"/>
                    </a:solidFill>
                    <a:ln>
                      <a:noFill/>
                    </a:ln>
                    <a:effectLst/>
                  </c15:spPr>
                  <c15:invertIfNegative val="0"/>
                  <c15:bubble3D val="0"/>
                </c15:categoryFilterException>
                <c15:categoryFilterException>
                  <c15:sqref>'S04'!$F$133</c15:sqref>
                  <c15:spPr xmlns:c15="http://schemas.microsoft.com/office/drawing/2012/chart">
                    <a:solidFill>
                      <a:srgbClr val="E63900"/>
                    </a:solidFill>
                    <a:ln>
                      <a:noFill/>
                    </a:ln>
                    <a:effectLst/>
                  </c15:spPr>
                  <c15:invertIfNegative val="0"/>
                  <c15:bubble3D val="0"/>
                </c15:categoryFilterException>
                <c15:categoryFilterException>
                  <c15:sqref>'S04'!$F$135</c15:sqref>
                  <c15:spPr xmlns:c15="http://schemas.microsoft.com/office/drawing/2012/chart">
                    <a:solidFill>
                      <a:srgbClr val="E63900"/>
                    </a:solidFill>
                    <a:ln>
                      <a:noFill/>
                    </a:ln>
                    <a:effectLst/>
                  </c15:spPr>
                  <c15:invertIfNegative val="0"/>
                  <c15:bubble3D val="0"/>
                </c15:categoryFilterException>
                <c15:categoryFilterException>
                  <c15:sqref>'S04'!$F$140</c15:sqref>
                  <c15:spPr xmlns:c15="http://schemas.microsoft.com/office/drawing/2012/chart">
                    <a:solidFill>
                      <a:srgbClr val="E63900"/>
                    </a:solidFill>
                    <a:ln>
                      <a:noFill/>
                    </a:ln>
                    <a:effectLst/>
                  </c15:spPr>
                  <c15:invertIfNegative val="0"/>
                  <c15:bubble3D val="0"/>
                </c15:categoryFilterException>
                <c15:categoryFilterException>
                  <c15:sqref>'S04'!$F$142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6855-4B62-9FAD-2BBE55BE0971}"/>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'S05'!$A$2</c:f>
          <c:strCache>
            <c:ptCount val="1"/>
            <c:pt idx="0">
              <c:v>Tror dina lärare att du kan lära dig saker i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'S05'!$C$37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2243-44D1-B303-88FF0A95E97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2243-44D1-B303-88FF0A95E979}"/>
              </c:ext>
            </c:extLst>
          </c:dPt>
          <c:dPt>
            <c:idx val="3"/>
            <c:invertIfNegative val="0"/>
            <c:bubble3D val="0"/>
            <c:spPr>
              <a:solidFill>
                <a:srgbClr val="008B39"/>
              </a:solidFill>
              <a:ln>
                <a:noFill/>
              </a:ln>
              <a:effectLst/>
            </c:spPr>
            <c:extLst>
              <c:ext xmlns:c16="http://schemas.microsoft.com/office/drawing/2014/chart" uri="{C3380CC4-5D6E-409C-BE32-E72D297353CC}">
                <c16:uniqueId val="{00000005-2243-44D1-B303-88FF0A95E979}"/>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2243-44D1-B303-88FF0A95E97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2243-44D1-B303-88FF0A95E97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'S05'!$C$38:$C$45</c:f>
              <c:numCache>
                <c:formatCode>0;;;</c:formatCode>
                <c:ptCount val="8"/>
                <c:pt idx="0">
                  <c:v>90.109890109890117</c:v>
                </c:pt>
                <c:pt idx="1">
                  <c:v>90.123456790123456</c:v>
                </c:pt>
                <c:pt idx="3">
                  <c:v>84.552845528455279</c:v>
                </c:pt>
                <c:pt idx="4">
                  <c:v>88.888888888888886</c:v>
                </c:pt>
                <c:pt idx="6">
                  <c:v>85.13513513513513</c:v>
                </c:pt>
                <c:pt idx="7">
                  <c:v>88.717948717948715</c:v>
                </c:pt>
              </c:numCache>
            </c:numRef>
          </c:val>
          <c:extLst>
            <c:ext xmlns:c16="http://schemas.microsoft.com/office/drawing/2014/chart" uri="{C3380CC4-5D6E-409C-BE32-E72D297353CC}">
              <c16:uniqueId val="{0000000A-2243-44D1-B303-88FF0A95E979}"/>
            </c:ext>
          </c:extLst>
        </c:ser>
        <c:ser>
          <c:idx val="1"/>
          <c:order val="1"/>
          <c:tx>
            <c:strRef>
              <c:f>'S05'!$D$37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2243-44D1-B303-88FF0A95E97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2243-44D1-B303-88FF0A95E979}"/>
              </c:ext>
            </c:extLst>
          </c:dPt>
          <c:dPt>
            <c:idx val="3"/>
            <c:invertIfNegative val="0"/>
            <c:bubble3D val="0"/>
            <c:spPr>
              <a:solidFill>
                <a:srgbClr val="FFCC66"/>
              </a:solidFill>
              <a:ln>
                <a:noFill/>
              </a:ln>
              <a:effectLst/>
            </c:spPr>
            <c:extLst>
              <c:ext xmlns:c16="http://schemas.microsoft.com/office/drawing/2014/chart" uri="{C3380CC4-5D6E-409C-BE32-E72D297353CC}">
                <c16:uniqueId val="{00000010-2243-44D1-B303-88FF0A95E979}"/>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2243-44D1-B303-88FF0A95E97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2243-44D1-B303-88FF0A95E97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'S05'!$D$38:$D$45</c:f>
              <c:numCache>
                <c:formatCode>0;;;</c:formatCode>
                <c:ptCount val="8"/>
                <c:pt idx="0">
                  <c:v>5.4945054945054945</c:v>
                </c:pt>
                <c:pt idx="1">
                  <c:v>8.6419753086419746</c:v>
                </c:pt>
                <c:pt idx="3">
                  <c:v>13.008130081300813</c:v>
                </c:pt>
                <c:pt idx="4">
                  <c:v>9.2592592592592595</c:v>
                </c:pt>
                <c:pt idx="6">
                  <c:v>11.711711711711711</c:v>
                </c:pt>
                <c:pt idx="7">
                  <c:v>8.7179487179487172</c:v>
                </c:pt>
              </c:numCache>
            </c:numRef>
          </c:val>
          <c:extLst>
            <c:ext xmlns:c16="http://schemas.microsoft.com/office/drawing/2014/chart" uri="{C3380CC4-5D6E-409C-BE32-E72D297353CC}">
              <c16:uniqueId val="{00000015-2243-44D1-B303-88FF0A95E979}"/>
            </c:ext>
          </c:extLst>
        </c:ser>
        <c:ser>
          <c:idx val="2"/>
          <c:order val="2"/>
          <c:tx>
            <c:strRef>
              <c:f>'S05'!$E$37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2243-44D1-B303-88FF0A95E97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2243-44D1-B303-88FF0A95E979}"/>
              </c:ext>
            </c:extLst>
          </c:dPt>
          <c:dPt>
            <c:idx val="3"/>
            <c:invertIfNegative val="0"/>
            <c:bubble3D val="0"/>
            <c:spPr>
              <a:solidFill>
                <a:srgbClr val="E63900"/>
              </a:solidFill>
              <a:ln>
                <a:noFill/>
              </a:ln>
              <a:effectLst/>
            </c:spPr>
            <c:extLst>
              <c:ext xmlns:c16="http://schemas.microsoft.com/office/drawing/2014/chart" uri="{C3380CC4-5D6E-409C-BE32-E72D297353CC}">
                <c16:uniqueId val="{0000001B-2243-44D1-B303-88FF0A95E97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2243-44D1-B303-88FF0A95E979}"/>
              </c:ext>
            </c:extLst>
          </c:dPt>
          <c:dPt>
            <c:idx val="6"/>
            <c:invertIfNegative val="0"/>
            <c:bubble3D val="0"/>
            <c:spPr>
              <a:solidFill>
                <a:srgbClr val="E63900"/>
              </a:solidFill>
              <a:ln>
                <a:noFill/>
              </a:ln>
              <a:effectLst/>
            </c:spPr>
            <c:extLst>
              <c:ext xmlns:c16="http://schemas.microsoft.com/office/drawing/2014/chart" uri="{C3380CC4-5D6E-409C-BE32-E72D297353CC}">
                <c16:uniqueId val="{0000001F-2243-44D1-B303-88FF0A95E97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'S05'!$E$38:$E$45</c:f>
              <c:numCache>
                <c:formatCode>0;;;</c:formatCode>
                <c:ptCount val="8"/>
                <c:pt idx="0">
                  <c:v>4.395604395604396</c:v>
                </c:pt>
                <c:pt idx="1">
                  <c:v>1.2345679012345678</c:v>
                </c:pt>
                <c:pt idx="3">
                  <c:v>2.4390243902439024</c:v>
                </c:pt>
                <c:pt idx="4">
                  <c:v>1.8518518518518519</c:v>
                </c:pt>
                <c:pt idx="6">
                  <c:v>3.1531531531531534</c:v>
                </c:pt>
                <c:pt idx="7">
                  <c:v>2.5641025641025643</c:v>
                </c:pt>
              </c:numCache>
            </c:numRef>
          </c:val>
          <c:extLst xmlns:c15="http://schemas.microsoft.com/office/drawing/2012/chart">
            <c:ext xmlns:c16="http://schemas.microsoft.com/office/drawing/2014/chart" uri="{C3380CC4-5D6E-409C-BE32-E72D297353CC}">
              <c16:uniqueId val="{00000020-2243-44D1-B303-88FF0A95E979}"/>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'S05'!$A$51</c:f>
          <c:strCache>
            <c:ptCount val="1"/>
            <c:pt idx="0">
              <c:v>Tror dina lärare att du kan lära dig saker i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'S05'!$D$118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2178-4CF5-84A7-60D0C5E2ED97}"/>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2178-4CF5-84A7-60D0C5E2ED97}"/>
              </c:ext>
            </c:extLst>
          </c:dPt>
          <c:dPt>
            <c:idx val="2"/>
            <c:invertIfNegative val="0"/>
            <c:bubble3D val="0"/>
            <c:spPr>
              <a:solidFill>
                <a:srgbClr val="008B39"/>
              </a:solidFill>
              <a:ln>
                <a:noFill/>
              </a:ln>
              <a:effectLst/>
            </c:spPr>
            <c:extLst>
              <c:ext xmlns:c16="http://schemas.microsoft.com/office/drawing/2014/chart" uri="{C3380CC4-5D6E-409C-BE32-E72D297353CC}">
                <c16:uniqueId val="{00000009-2178-4CF5-84A7-60D0C5E2ED97}"/>
              </c:ext>
            </c:extLst>
          </c:dPt>
          <c:dPt>
            <c:idx val="3"/>
            <c:invertIfNegative val="0"/>
            <c:bubble3D val="0"/>
            <c:spPr>
              <a:solidFill>
                <a:srgbClr val="008B39"/>
              </a:solidFill>
              <a:ln>
                <a:noFill/>
              </a:ln>
              <a:effectLst/>
            </c:spPr>
            <c:extLst>
              <c:ext xmlns:c16="http://schemas.microsoft.com/office/drawing/2014/chart" uri="{C3380CC4-5D6E-409C-BE32-E72D297353CC}">
                <c16:uniqueId val="{0000000F-2178-4CF5-84A7-60D0C5E2ED97}"/>
              </c:ext>
            </c:extLst>
          </c:dPt>
          <c:dPt>
            <c:idx val="5"/>
            <c:invertIfNegative val="0"/>
            <c:bubble3D val="0"/>
            <c:spPr>
              <a:solidFill>
                <a:srgbClr val="008B39"/>
              </a:solidFill>
              <a:ln>
                <a:noFill/>
              </a:ln>
              <a:effectLst/>
            </c:spPr>
            <c:extLst>
              <c:ext xmlns:c16="http://schemas.microsoft.com/office/drawing/2014/chart" uri="{C3380CC4-5D6E-409C-BE32-E72D297353CC}">
                <c16:uniqueId val="{00000011-2178-4CF5-84A7-60D0C5E2ED97}"/>
              </c:ext>
            </c:extLst>
          </c:dPt>
          <c:dPt>
            <c:idx val="6"/>
            <c:invertIfNegative val="0"/>
            <c:bubble3D val="0"/>
            <c:spPr>
              <a:solidFill>
                <a:srgbClr val="008B39"/>
              </a:solidFill>
              <a:ln>
                <a:noFill/>
              </a:ln>
              <a:effectLst/>
            </c:spPr>
            <c:extLst>
              <c:ext xmlns:c16="http://schemas.microsoft.com/office/drawing/2014/chart" uri="{C3380CC4-5D6E-409C-BE32-E72D297353CC}">
                <c16:uniqueId val="{00000017-2178-4CF5-84A7-60D0C5E2ED97}"/>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2178-4CF5-84A7-60D0C5E2ED97}"/>
              </c:ext>
            </c:extLst>
          </c:dPt>
          <c:dPt>
            <c:idx val="8"/>
            <c:invertIfNegative val="0"/>
            <c:bubble3D val="0"/>
            <c:spPr>
              <a:solidFill>
                <a:srgbClr val="008B39"/>
              </a:solidFill>
              <a:ln>
                <a:noFill/>
              </a:ln>
              <a:effectLst/>
            </c:spPr>
            <c:extLst>
              <c:ext xmlns:c16="http://schemas.microsoft.com/office/drawing/2014/chart" uri="{C3380CC4-5D6E-409C-BE32-E72D297353CC}">
                <c16:uniqueId val="{0000001B-2178-4CF5-84A7-60D0C5E2ED97}"/>
              </c:ext>
            </c:extLst>
          </c:dPt>
          <c:dPt>
            <c:idx val="9"/>
            <c:invertIfNegative val="0"/>
            <c:bubble3D val="0"/>
            <c:spPr>
              <a:solidFill>
                <a:srgbClr val="008B39"/>
              </a:solidFill>
              <a:ln>
                <a:noFill/>
              </a:ln>
              <a:effectLst/>
            </c:spPr>
            <c:extLst>
              <c:ext xmlns:c16="http://schemas.microsoft.com/office/drawing/2014/chart" uri="{C3380CC4-5D6E-409C-BE32-E72D297353CC}">
                <c16:uniqueId val="{00000021-2178-4CF5-84A7-60D0C5E2ED97}"/>
              </c:ext>
            </c:extLst>
          </c:dPt>
          <c:dPt>
            <c:idx val="11"/>
            <c:invertIfNegative val="0"/>
            <c:bubble3D val="0"/>
            <c:spPr>
              <a:solidFill>
                <a:srgbClr val="008B39"/>
              </a:solidFill>
              <a:ln>
                <a:noFill/>
              </a:ln>
              <a:effectLst/>
            </c:spPr>
            <c:extLst>
              <c:ext xmlns:c16="http://schemas.microsoft.com/office/drawing/2014/chart" uri="{C3380CC4-5D6E-409C-BE32-E72D297353CC}">
                <c16:uniqueId val="{00000023-2178-4CF5-84A7-60D0C5E2ED97}"/>
              </c:ext>
            </c:extLst>
          </c:dPt>
          <c:dPt>
            <c:idx val="12"/>
            <c:invertIfNegative val="0"/>
            <c:bubble3D val="0"/>
            <c:spPr>
              <a:solidFill>
                <a:srgbClr val="008B39"/>
              </a:solidFill>
              <a:ln>
                <a:noFill/>
              </a:ln>
              <a:effectLst/>
            </c:spPr>
            <c:extLst>
              <c:ext xmlns:c16="http://schemas.microsoft.com/office/drawing/2014/chart" uri="{C3380CC4-5D6E-409C-BE32-E72D297353CC}">
                <c16:uniqueId val="{00000025-2178-4CF5-84A7-60D0C5E2ED97}"/>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2178-4CF5-84A7-60D0C5E2ED97}"/>
              </c:ext>
            </c:extLst>
          </c:dPt>
          <c:dPt>
            <c:idx val="14"/>
            <c:invertIfNegative val="0"/>
            <c:bubble3D val="0"/>
            <c:spPr>
              <a:solidFill>
                <a:srgbClr val="008B39"/>
              </a:solidFill>
              <a:ln>
                <a:noFill/>
              </a:ln>
              <a:effectLst/>
            </c:spPr>
            <c:extLst>
              <c:ext xmlns:c16="http://schemas.microsoft.com/office/drawing/2014/chart" uri="{C3380CC4-5D6E-409C-BE32-E72D297353CC}">
                <c16:uniqueId val="{00000029-2178-4CF5-84A7-60D0C5E2ED97}"/>
              </c:ext>
            </c:extLst>
          </c:dPt>
          <c:dPt>
            <c:idx val="16"/>
            <c:invertIfNegative val="0"/>
            <c:bubble3D val="0"/>
            <c:spPr>
              <a:solidFill>
                <a:srgbClr val="008B39"/>
              </a:solidFill>
              <a:ln>
                <a:noFill/>
              </a:ln>
              <a:effectLst/>
            </c:spPr>
            <c:extLst>
              <c:ext xmlns:c16="http://schemas.microsoft.com/office/drawing/2014/chart" uri="{C3380CC4-5D6E-409C-BE32-E72D297353CC}">
                <c16:uniqueId val="{0000002B-2178-4CF5-84A7-60D0C5E2ED97}"/>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2178-4CF5-84A7-60D0C5E2ED97}"/>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2178-4CF5-84A7-60D0C5E2ED97}"/>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2178-4CF5-84A7-60D0C5E2ED97}"/>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2178-4CF5-84A7-60D0C5E2ED97}"/>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2178-4CF5-84A7-60D0C5E2ED97}"/>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2178-4CF5-84A7-60D0C5E2ED97}"/>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2178-4CF5-84A7-60D0C5E2ED97}"/>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2178-4CF5-84A7-60D0C5E2ED97}"/>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2178-4CF5-84A7-60D0C5E2ED97}"/>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2178-4CF5-84A7-60D0C5E2ED97}"/>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2178-4CF5-84A7-60D0C5E2ED97}"/>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2178-4CF5-84A7-60D0C5E2ED97}"/>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2178-4CF5-84A7-60D0C5E2ED97}"/>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2178-4CF5-84A7-60D0C5E2ED97}"/>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2178-4CF5-84A7-60D0C5E2ED97}"/>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2178-4CF5-84A7-60D0C5E2ED97}"/>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2178-4CF5-84A7-60D0C5E2ED97}"/>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2178-4CF5-84A7-60D0C5E2ED97}"/>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2178-4CF5-84A7-60D0C5E2ED97}"/>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2178-4CF5-84A7-60D0C5E2ED97}"/>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2178-4CF5-84A7-60D0C5E2ED97}"/>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2178-4CF5-84A7-60D0C5E2ED97}"/>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2178-4CF5-84A7-60D0C5E2ED97}"/>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2178-4CF5-84A7-60D0C5E2ED97}"/>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2178-4CF5-84A7-60D0C5E2ED97}"/>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2178-4CF5-84A7-60D0C5E2ED97}"/>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2178-4CF5-84A7-60D0C5E2ED97}"/>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2178-4CF5-84A7-60D0C5E2ED97}"/>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2178-4CF5-84A7-60D0C5E2ED97}"/>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2178-4CF5-84A7-60D0C5E2ED97}"/>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2178-4CF5-84A7-60D0C5E2ED97}"/>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2178-4CF5-84A7-60D0C5E2ED9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'S05'!$A$119:$C$152</c15:sqref>
                  </c15:fullRef>
                </c:ext>
              </c:extLst>
              <c:f>('S05'!$A$123:$C$125,'S05'!$A$130:$C$132,'S05'!$A$137:$C$139,'S05'!$A$144:$C$152)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'S05'!$D$119:$D$152</c15:sqref>
                  </c15:fullRef>
                </c:ext>
              </c:extLst>
              <c:f>('S05'!$D$123:$D$125,'S05'!$D$130:$D$132,'S05'!$D$137:$D$139,'S05'!$D$144:$D$152)</c:f>
              <c:numCache>
                <c:formatCode>0;;;</c:formatCode>
                <c:ptCount val="18"/>
                <c:pt idx="0">
                  <c:v>95.238095238095241</c:v>
                </c:pt>
                <c:pt idx="1">
                  <c:v>100</c:v>
                </c:pt>
                <c:pt idx="3">
                  <c:v>92.857142857142861</c:v>
                </c:pt>
                <c:pt idx="4">
                  <c:v>77.777777777777771</c:v>
                </c:pt>
                <c:pt idx="6">
                  <c:v>72.222222222222229</c:v>
                </c:pt>
                <c:pt idx="7">
                  <c:v>100</c:v>
                </c:pt>
                <c:pt idx="9">
                  <c:v>86.092715231788077</c:v>
                </c:pt>
                <c:pt idx="10">
                  <c:v>86.36363636363636</c:v>
                </c:pt>
                <c:pt idx="12">
                  <c:v>90.109890109890117</c:v>
                </c:pt>
                <c:pt idx="13">
                  <c:v>90.123456790123456</c:v>
                </c:pt>
                <c:pt idx="14">
                  <c:v>84.552845528455279</c:v>
                </c:pt>
                <c:pt idx="15">
                  <c:v>88.888888888888886</c:v>
                </c:pt>
                <c:pt idx="16">
                  <c:v>85.13513513513513</c:v>
                </c:pt>
                <c:pt idx="17">
                  <c:v>88.717948717948715</c:v>
                </c:pt>
              </c:numCache>
            </c:numRef>
          </c:val>
          <c:extLst>
            <c:ext xmlns:c15="http://schemas.microsoft.com/office/drawing/2012/chart" uri="{02D57815-91ED-43cb-92C2-25804820EDAC}">
              <c15:categoryFilterExceptions>
                <c15:categoryFilterException>
                  <c15:sqref>'S05'!$D$119</c15:sqref>
                  <c15:spPr xmlns:c15="http://schemas.microsoft.com/office/drawing/2012/chart">
                    <a:solidFill>
                      <a:srgbClr val="008B39"/>
                    </a:solidFill>
                    <a:ln>
                      <a:noFill/>
                    </a:ln>
                    <a:effectLst/>
                  </c15:spPr>
                  <c15:invertIfNegative val="0"/>
                  <c15:bubble3D val="0"/>
                </c15:categoryFilterException>
                <c15:categoryFilterException>
                  <c15:sqref>'S05'!$D$121</c15:sqref>
                  <c15:spPr xmlns:c15="http://schemas.microsoft.com/office/drawing/2012/chart">
                    <a:solidFill>
                      <a:srgbClr val="008B39"/>
                    </a:solidFill>
                    <a:ln>
                      <a:noFill/>
                    </a:ln>
                    <a:effectLst/>
                  </c15:spPr>
                  <c15:invertIfNegative val="0"/>
                  <c15:bubble3D val="0"/>
                </c15:categoryFilterException>
                <c15:categoryFilterException>
                  <c15:sqref>'S05'!$D$126</c15:sqref>
                  <c15:spPr xmlns:c15="http://schemas.microsoft.com/office/drawing/2012/chart">
                    <a:solidFill>
                      <a:srgbClr val="008B39"/>
                    </a:solidFill>
                    <a:ln>
                      <a:noFill/>
                    </a:ln>
                    <a:effectLst/>
                  </c15:spPr>
                  <c15:invertIfNegative val="0"/>
                  <c15:bubble3D val="0"/>
                </c15:categoryFilterException>
                <c15:categoryFilterException>
                  <c15:sqref>'S05'!$D$128</c15:sqref>
                  <c15:spPr xmlns:c15="http://schemas.microsoft.com/office/drawing/2012/chart">
                    <a:solidFill>
                      <a:srgbClr val="008B39"/>
                    </a:solidFill>
                    <a:ln>
                      <a:noFill/>
                    </a:ln>
                    <a:effectLst/>
                  </c15:spPr>
                  <c15:invertIfNegative val="0"/>
                  <c15:bubble3D val="0"/>
                </c15:categoryFilterException>
                <c15:categoryFilterException>
                  <c15:sqref>'S05'!$D$133</c15:sqref>
                  <c15:spPr xmlns:c15="http://schemas.microsoft.com/office/drawing/2012/chart">
                    <a:solidFill>
                      <a:srgbClr val="008B39"/>
                    </a:solidFill>
                    <a:ln>
                      <a:noFill/>
                    </a:ln>
                    <a:effectLst/>
                  </c15:spPr>
                  <c15:invertIfNegative val="0"/>
                  <c15:bubble3D val="0"/>
                </c15:categoryFilterException>
                <c15:categoryFilterException>
                  <c15:sqref>'S05'!$D$135</c15:sqref>
                  <c15:spPr xmlns:c15="http://schemas.microsoft.com/office/drawing/2012/chart">
                    <a:solidFill>
                      <a:srgbClr val="008B39"/>
                    </a:solidFill>
                    <a:ln>
                      <a:noFill/>
                    </a:ln>
                    <a:effectLst/>
                  </c15:spPr>
                  <c15:invertIfNegative val="0"/>
                  <c15:bubble3D val="0"/>
                </c15:categoryFilterException>
                <c15:categoryFilterException>
                  <c15:sqref>'S05'!$D$140</c15:sqref>
                  <c15:spPr xmlns:c15="http://schemas.microsoft.com/office/drawing/2012/chart">
                    <a:solidFill>
                      <a:srgbClr val="008B39"/>
                    </a:solidFill>
                    <a:ln>
                      <a:noFill/>
                    </a:ln>
                    <a:effectLst/>
                  </c15:spPr>
                  <c15:invertIfNegative val="0"/>
                  <c15:bubble3D val="0"/>
                </c15:categoryFilterException>
                <c15:categoryFilterException>
                  <c15:sqref>'S05'!$D$142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2178-4CF5-84A7-60D0C5E2ED97}"/>
            </c:ext>
          </c:extLst>
        </c:ser>
        <c:ser>
          <c:idx val="1"/>
          <c:order val="1"/>
          <c:tx>
            <c:strRef>
              <c:f>'S05'!$E$118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2178-4CF5-84A7-60D0C5E2ED97}"/>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2178-4CF5-84A7-60D0C5E2ED97}"/>
              </c:ext>
            </c:extLst>
          </c:dPt>
          <c:dPt>
            <c:idx val="2"/>
            <c:invertIfNegative val="0"/>
            <c:bubble3D val="0"/>
            <c:spPr>
              <a:solidFill>
                <a:srgbClr val="FFCC66"/>
              </a:solidFill>
              <a:ln>
                <a:noFill/>
              </a:ln>
              <a:effectLst/>
            </c:spPr>
            <c:extLst>
              <c:ext xmlns:c16="http://schemas.microsoft.com/office/drawing/2014/chart" uri="{C3380CC4-5D6E-409C-BE32-E72D297353CC}">
                <c16:uniqueId val="{00000076-2178-4CF5-84A7-60D0C5E2ED97}"/>
              </c:ext>
            </c:extLst>
          </c:dPt>
          <c:dPt>
            <c:idx val="3"/>
            <c:invertIfNegative val="0"/>
            <c:bubble3D val="0"/>
            <c:spPr>
              <a:solidFill>
                <a:srgbClr val="FFCC66"/>
              </a:solidFill>
              <a:ln>
                <a:noFill/>
              </a:ln>
              <a:effectLst/>
            </c:spPr>
            <c:extLst>
              <c:ext xmlns:c16="http://schemas.microsoft.com/office/drawing/2014/chart" uri="{C3380CC4-5D6E-409C-BE32-E72D297353CC}">
                <c16:uniqueId val="{0000007C-2178-4CF5-84A7-60D0C5E2ED97}"/>
              </c:ext>
            </c:extLst>
          </c:dPt>
          <c:dPt>
            <c:idx val="5"/>
            <c:invertIfNegative val="0"/>
            <c:bubble3D val="0"/>
            <c:spPr>
              <a:solidFill>
                <a:srgbClr val="FFCC66"/>
              </a:solidFill>
              <a:ln>
                <a:noFill/>
              </a:ln>
              <a:effectLst/>
            </c:spPr>
            <c:extLst>
              <c:ext xmlns:c16="http://schemas.microsoft.com/office/drawing/2014/chart" uri="{C3380CC4-5D6E-409C-BE32-E72D297353CC}">
                <c16:uniqueId val="{0000007E-2178-4CF5-84A7-60D0C5E2ED97}"/>
              </c:ext>
            </c:extLst>
          </c:dPt>
          <c:dPt>
            <c:idx val="6"/>
            <c:invertIfNegative val="0"/>
            <c:bubble3D val="0"/>
            <c:spPr>
              <a:solidFill>
                <a:srgbClr val="FFCC66"/>
              </a:solidFill>
              <a:ln>
                <a:noFill/>
              </a:ln>
              <a:effectLst/>
            </c:spPr>
            <c:extLst>
              <c:ext xmlns:c16="http://schemas.microsoft.com/office/drawing/2014/chart" uri="{C3380CC4-5D6E-409C-BE32-E72D297353CC}">
                <c16:uniqueId val="{00000084-2178-4CF5-84A7-60D0C5E2ED97}"/>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2178-4CF5-84A7-60D0C5E2ED97}"/>
              </c:ext>
            </c:extLst>
          </c:dPt>
          <c:dPt>
            <c:idx val="8"/>
            <c:invertIfNegative val="0"/>
            <c:bubble3D val="0"/>
            <c:spPr>
              <a:solidFill>
                <a:srgbClr val="FFCC66"/>
              </a:solidFill>
              <a:ln>
                <a:noFill/>
              </a:ln>
              <a:effectLst/>
            </c:spPr>
            <c:extLst>
              <c:ext xmlns:c16="http://schemas.microsoft.com/office/drawing/2014/chart" uri="{C3380CC4-5D6E-409C-BE32-E72D297353CC}">
                <c16:uniqueId val="{00000088-2178-4CF5-84A7-60D0C5E2ED97}"/>
              </c:ext>
            </c:extLst>
          </c:dPt>
          <c:dPt>
            <c:idx val="9"/>
            <c:invertIfNegative val="0"/>
            <c:bubble3D val="0"/>
            <c:spPr>
              <a:solidFill>
                <a:srgbClr val="FFCC66"/>
              </a:solidFill>
              <a:ln>
                <a:noFill/>
              </a:ln>
              <a:effectLst/>
            </c:spPr>
            <c:extLst>
              <c:ext xmlns:c16="http://schemas.microsoft.com/office/drawing/2014/chart" uri="{C3380CC4-5D6E-409C-BE32-E72D297353CC}">
                <c16:uniqueId val="{0000008E-2178-4CF5-84A7-60D0C5E2ED97}"/>
              </c:ext>
            </c:extLst>
          </c:dPt>
          <c:dPt>
            <c:idx val="11"/>
            <c:invertIfNegative val="0"/>
            <c:bubble3D val="0"/>
            <c:spPr>
              <a:solidFill>
                <a:srgbClr val="FFCC66"/>
              </a:solidFill>
              <a:ln>
                <a:noFill/>
              </a:ln>
              <a:effectLst/>
            </c:spPr>
            <c:extLst>
              <c:ext xmlns:c16="http://schemas.microsoft.com/office/drawing/2014/chart" uri="{C3380CC4-5D6E-409C-BE32-E72D297353CC}">
                <c16:uniqueId val="{00000090-2178-4CF5-84A7-60D0C5E2ED97}"/>
              </c:ext>
            </c:extLst>
          </c:dPt>
          <c:dPt>
            <c:idx val="12"/>
            <c:invertIfNegative val="0"/>
            <c:bubble3D val="0"/>
            <c:spPr>
              <a:solidFill>
                <a:srgbClr val="FFCC66"/>
              </a:solidFill>
              <a:ln>
                <a:noFill/>
              </a:ln>
              <a:effectLst/>
            </c:spPr>
            <c:extLst>
              <c:ext xmlns:c16="http://schemas.microsoft.com/office/drawing/2014/chart" uri="{C3380CC4-5D6E-409C-BE32-E72D297353CC}">
                <c16:uniqueId val="{00000092-2178-4CF5-84A7-60D0C5E2ED97}"/>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2178-4CF5-84A7-60D0C5E2ED97}"/>
              </c:ext>
            </c:extLst>
          </c:dPt>
          <c:dPt>
            <c:idx val="14"/>
            <c:invertIfNegative val="0"/>
            <c:bubble3D val="0"/>
            <c:spPr>
              <a:solidFill>
                <a:srgbClr val="FFCC66"/>
              </a:solidFill>
              <a:ln>
                <a:noFill/>
              </a:ln>
              <a:effectLst/>
            </c:spPr>
            <c:extLst>
              <c:ext xmlns:c16="http://schemas.microsoft.com/office/drawing/2014/chart" uri="{C3380CC4-5D6E-409C-BE32-E72D297353CC}">
                <c16:uniqueId val="{00000096-2178-4CF5-84A7-60D0C5E2ED97}"/>
              </c:ext>
            </c:extLst>
          </c:dPt>
          <c:dPt>
            <c:idx val="16"/>
            <c:invertIfNegative val="0"/>
            <c:bubble3D val="0"/>
            <c:spPr>
              <a:solidFill>
                <a:srgbClr val="FFCC66"/>
              </a:solidFill>
              <a:ln>
                <a:noFill/>
              </a:ln>
              <a:effectLst/>
            </c:spPr>
            <c:extLst>
              <c:ext xmlns:c16="http://schemas.microsoft.com/office/drawing/2014/chart" uri="{C3380CC4-5D6E-409C-BE32-E72D297353CC}">
                <c16:uniqueId val="{00000098-2178-4CF5-84A7-60D0C5E2ED97}"/>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2178-4CF5-84A7-60D0C5E2ED97}"/>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2178-4CF5-84A7-60D0C5E2ED97}"/>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2178-4CF5-84A7-60D0C5E2ED97}"/>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2178-4CF5-84A7-60D0C5E2ED97}"/>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2178-4CF5-84A7-60D0C5E2ED97}"/>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2178-4CF5-84A7-60D0C5E2ED97}"/>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2178-4CF5-84A7-60D0C5E2ED97}"/>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2178-4CF5-84A7-60D0C5E2ED97}"/>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2178-4CF5-84A7-60D0C5E2ED97}"/>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2178-4CF5-84A7-60D0C5E2ED97}"/>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2178-4CF5-84A7-60D0C5E2ED97}"/>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2178-4CF5-84A7-60D0C5E2ED97}"/>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2178-4CF5-84A7-60D0C5E2ED97}"/>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2178-4CF5-84A7-60D0C5E2ED97}"/>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2178-4CF5-84A7-60D0C5E2ED97}"/>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2178-4CF5-84A7-60D0C5E2ED97}"/>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2178-4CF5-84A7-60D0C5E2ED97}"/>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2178-4CF5-84A7-60D0C5E2ED97}"/>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2178-4CF5-84A7-60D0C5E2ED97}"/>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2178-4CF5-84A7-60D0C5E2ED97}"/>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2178-4CF5-84A7-60D0C5E2ED97}"/>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2178-4CF5-84A7-60D0C5E2ED97}"/>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2178-4CF5-84A7-60D0C5E2ED97}"/>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2178-4CF5-84A7-60D0C5E2ED97}"/>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2178-4CF5-84A7-60D0C5E2ED97}"/>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2178-4CF5-84A7-60D0C5E2ED97}"/>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2178-4CF5-84A7-60D0C5E2ED97}"/>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2178-4CF5-84A7-60D0C5E2ED97}"/>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2178-4CF5-84A7-60D0C5E2ED97}"/>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2178-4CF5-84A7-60D0C5E2ED97}"/>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2178-4CF5-84A7-60D0C5E2ED97}"/>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2178-4CF5-84A7-60D0C5E2ED9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'S05'!$A$119:$C$152</c15:sqref>
                  </c15:fullRef>
                </c:ext>
              </c:extLst>
              <c:f>('S05'!$A$123:$C$125,'S05'!$A$130:$C$132,'S05'!$A$137:$C$139,'S05'!$A$144:$C$152)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'S05'!$E$119:$E$152</c15:sqref>
                  </c15:fullRef>
                </c:ext>
              </c:extLst>
              <c:f>('S05'!$E$123:$E$125,'S05'!$E$130:$E$132,'S05'!$E$137:$E$139,'S05'!$E$144:$E$152)</c:f>
              <c:numCache>
                <c:formatCode>0;;;</c:formatCode>
                <c:ptCount val="18"/>
                <c:pt idx="0">
                  <c:v>4.7619047619047619</c:v>
                </c:pt>
                <c:pt idx="1">
                  <c:v>0</c:v>
                </c:pt>
                <c:pt idx="3">
                  <c:v>7.1428571428571432</c:v>
                </c:pt>
                <c:pt idx="4">
                  <c:v>11.111111111111111</c:v>
                </c:pt>
                <c:pt idx="6">
                  <c:v>25</c:v>
                </c:pt>
                <c:pt idx="7">
                  <c:v>0</c:v>
                </c:pt>
                <c:pt idx="9">
                  <c:v>9.9337748344370862</c:v>
                </c:pt>
                <c:pt idx="10">
                  <c:v>11.363636363636363</c:v>
                </c:pt>
                <c:pt idx="12">
                  <c:v>5.4945054945054945</c:v>
                </c:pt>
                <c:pt idx="13">
                  <c:v>8.6419753086419746</c:v>
                </c:pt>
                <c:pt idx="14">
                  <c:v>13.008130081300813</c:v>
                </c:pt>
                <c:pt idx="15">
                  <c:v>9.2592592592592595</c:v>
                </c:pt>
                <c:pt idx="16">
                  <c:v>11.711711711711711</c:v>
                </c:pt>
                <c:pt idx="17">
                  <c:v>8.7179487179487172</c:v>
                </c:pt>
              </c:numCache>
            </c:numRef>
          </c:val>
          <c:extLst>
            <c:ext xmlns:c15="http://schemas.microsoft.com/office/drawing/2012/chart" uri="{02D57815-91ED-43cb-92C2-25804820EDAC}">
              <c15:categoryFilterExceptions>
                <c15:categoryFilterException>
                  <c15:sqref>'S05'!$E$119</c15:sqref>
                  <c15:spPr xmlns:c15="http://schemas.microsoft.com/office/drawing/2012/chart">
                    <a:solidFill>
                      <a:srgbClr val="FFCC66"/>
                    </a:solidFill>
                    <a:ln>
                      <a:noFill/>
                    </a:ln>
                    <a:effectLst/>
                  </c15:spPr>
                  <c15:invertIfNegative val="0"/>
                  <c15:bubble3D val="0"/>
                </c15:categoryFilterException>
                <c15:categoryFilterException>
                  <c15:sqref>'S05'!$E$121</c15:sqref>
                  <c15:spPr xmlns:c15="http://schemas.microsoft.com/office/drawing/2012/chart">
                    <a:solidFill>
                      <a:srgbClr val="FFCC66"/>
                    </a:solidFill>
                    <a:ln>
                      <a:noFill/>
                    </a:ln>
                    <a:effectLst/>
                  </c15:spPr>
                  <c15:invertIfNegative val="0"/>
                  <c15:bubble3D val="0"/>
                </c15:categoryFilterException>
                <c15:categoryFilterException>
                  <c15:sqref>'S05'!$E$126</c15:sqref>
                  <c15:spPr xmlns:c15="http://schemas.microsoft.com/office/drawing/2012/chart">
                    <a:solidFill>
                      <a:srgbClr val="FFCC66"/>
                    </a:solidFill>
                    <a:ln>
                      <a:noFill/>
                    </a:ln>
                    <a:effectLst/>
                  </c15:spPr>
                  <c15:invertIfNegative val="0"/>
                  <c15:bubble3D val="0"/>
                </c15:categoryFilterException>
                <c15:categoryFilterException>
                  <c15:sqref>'S05'!$E$128</c15:sqref>
                  <c15:spPr xmlns:c15="http://schemas.microsoft.com/office/drawing/2012/chart">
                    <a:solidFill>
                      <a:srgbClr val="FFCC66"/>
                    </a:solidFill>
                    <a:ln>
                      <a:noFill/>
                    </a:ln>
                    <a:effectLst/>
                  </c15:spPr>
                  <c15:invertIfNegative val="0"/>
                  <c15:bubble3D val="0"/>
                </c15:categoryFilterException>
                <c15:categoryFilterException>
                  <c15:sqref>'S05'!$E$133</c15:sqref>
                  <c15:spPr xmlns:c15="http://schemas.microsoft.com/office/drawing/2012/chart">
                    <a:solidFill>
                      <a:srgbClr val="FFCC66"/>
                    </a:solidFill>
                    <a:ln>
                      <a:noFill/>
                    </a:ln>
                    <a:effectLst/>
                  </c15:spPr>
                  <c15:invertIfNegative val="0"/>
                  <c15:bubble3D val="0"/>
                </c15:categoryFilterException>
                <c15:categoryFilterException>
                  <c15:sqref>'S05'!$E$135</c15:sqref>
                  <c15:spPr xmlns:c15="http://schemas.microsoft.com/office/drawing/2012/chart">
                    <a:solidFill>
                      <a:srgbClr val="FFCC66"/>
                    </a:solidFill>
                    <a:ln>
                      <a:noFill/>
                    </a:ln>
                    <a:effectLst/>
                  </c15:spPr>
                  <c15:invertIfNegative val="0"/>
                  <c15:bubble3D val="0"/>
                </c15:categoryFilterException>
                <c15:categoryFilterException>
                  <c15:sqref>'S05'!$E$140</c15:sqref>
                  <c15:spPr xmlns:c15="http://schemas.microsoft.com/office/drawing/2012/chart">
                    <a:solidFill>
                      <a:srgbClr val="FFCC66"/>
                    </a:solidFill>
                    <a:ln>
                      <a:noFill/>
                    </a:ln>
                    <a:effectLst/>
                  </c15:spPr>
                  <c15:invertIfNegative val="0"/>
                  <c15:bubble3D val="0"/>
                </c15:categoryFilterException>
                <c15:categoryFilterException>
                  <c15:sqref>'S05'!$E$142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2178-4CF5-84A7-60D0C5E2ED97}"/>
            </c:ext>
          </c:extLst>
        </c:ser>
        <c:ser>
          <c:idx val="2"/>
          <c:order val="2"/>
          <c:tx>
            <c:strRef>
              <c:f>'S05'!$F$118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2178-4CF5-84A7-60D0C5E2ED97}"/>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2178-4CF5-84A7-60D0C5E2ED97}"/>
              </c:ext>
            </c:extLst>
          </c:dPt>
          <c:dPt>
            <c:idx val="2"/>
            <c:invertIfNegative val="0"/>
            <c:bubble3D val="0"/>
            <c:spPr>
              <a:solidFill>
                <a:srgbClr val="E63900"/>
              </a:solidFill>
              <a:ln>
                <a:noFill/>
              </a:ln>
              <a:effectLst/>
            </c:spPr>
            <c:extLst>
              <c:ext xmlns:c16="http://schemas.microsoft.com/office/drawing/2014/chart" uri="{C3380CC4-5D6E-409C-BE32-E72D297353CC}">
                <c16:uniqueId val="{000000E3-2178-4CF5-84A7-60D0C5E2ED97}"/>
              </c:ext>
            </c:extLst>
          </c:dPt>
          <c:dPt>
            <c:idx val="3"/>
            <c:invertIfNegative val="0"/>
            <c:bubble3D val="0"/>
            <c:spPr>
              <a:solidFill>
                <a:srgbClr val="E63900"/>
              </a:solidFill>
              <a:ln>
                <a:noFill/>
              </a:ln>
              <a:effectLst/>
            </c:spPr>
            <c:extLst>
              <c:ext xmlns:c16="http://schemas.microsoft.com/office/drawing/2014/chart" uri="{C3380CC4-5D6E-409C-BE32-E72D297353CC}">
                <c16:uniqueId val="{000000E9-2178-4CF5-84A7-60D0C5E2ED97}"/>
              </c:ext>
            </c:extLst>
          </c:dPt>
          <c:dPt>
            <c:idx val="5"/>
            <c:invertIfNegative val="0"/>
            <c:bubble3D val="0"/>
            <c:spPr>
              <a:solidFill>
                <a:srgbClr val="E63900"/>
              </a:solidFill>
              <a:ln>
                <a:noFill/>
              </a:ln>
              <a:effectLst/>
            </c:spPr>
            <c:extLst>
              <c:ext xmlns:c16="http://schemas.microsoft.com/office/drawing/2014/chart" uri="{C3380CC4-5D6E-409C-BE32-E72D297353CC}">
                <c16:uniqueId val="{000000EB-2178-4CF5-84A7-60D0C5E2ED97}"/>
              </c:ext>
            </c:extLst>
          </c:dPt>
          <c:dPt>
            <c:idx val="6"/>
            <c:invertIfNegative val="0"/>
            <c:bubble3D val="0"/>
            <c:spPr>
              <a:solidFill>
                <a:srgbClr val="E63900"/>
              </a:solidFill>
              <a:ln>
                <a:noFill/>
              </a:ln>
              <a:effectLst/>
            </c:spPr>
            <c:extLst>
              <c:ext xmlns:c16="http://schemas.microsoft.com/office/drawing/2014/chart" uri="{C3380CC4-5D6E-409C-BE32-E72D297353CC}">
                <c16:uniqueId val="{000000F1-2178-4CF5-84A7-60D0C5E2ED97}"/>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2178-4CF5-84A7-60D0C5E2ED97}"/>
              </c:ext>
            </c:extLst>
          </c:dPt>
          <c:dPt>
            <c:idx val="8"/>
            <c:invertIfNegative val="0"/>
            <c:bubble3D val="0"/>
            <c:spPr>
              <a:solidFill>
                <a:srgbClr val="E63900"/>
              </a:solidFill>
              <a:ln>
                <a:noFill/>
              </a:ln>
              <a:effectLst/>
            </c:spPr>
            <c:extLst>
              <c:ext xmlns:c16="http://schemas.microsoft.com/office/drawing/2014/chart" uri="{C3380CC4-5D6E-409C-BE32-E72D297353CC}">
                <c16:uniqueId val="{000000F5-2178-4CF5-84A7-60D0C5E2ED97}"/>
              </c:ext>
            </c:extLst>
          </c:dPt>
          <c:dPt>
            <c:idx val="9"/>
            <c:invertIfNegative val="0"/>
            <c:bubble3D val="0"/>
            <c:spPr>
              <a:solidFill>
                <a:srgbClr val="E63900"/>
              </a:solidFill>
              <a:ln>
                <a:noFill/>
              </a:ln>
              <a:effectLst/>
            </c:spPr>
            <c:extLst>
              <c:ext xmlns:c16="http://schemas.microsoft.com/office/drawing/2014/chart" uri="{C3380CC4-5D6E-409C-BE32-E72D297353CC}">
                <c16:uniqueId val="{000000FB-2178-4CF5-84A7-60D0C5E2ED97}"/>
              </c:ext>
            </c:extLst>
          </c:dPt>
          <c:dPt>
            <c:idx val="11"/>
            <c:invertIfNegative val="0"/>
            <c:bubble3D val="0"/>
            <c:spPr>
              <a:solidFill>
                <a:srgbClr val="E63900"/>
              </a:solidFill>
              <a:ln>
                <a:noFill/>
              </a:ln>
              <a:effectLst/>
            </c:spPr>
            <c:extLst>
              <c:ext xmlns:c16="http://schemas.microsoft.com/office/drawing/2014/chart" uri="{C3380CC4-5D6E-409C-BE32-E72D297353CC}">
                <c16:uniqueId val="{000000FD-2178-4CF5-84A7-60D0C5E2ED97}"/>
              </c:ext>
            </c:extLst>
          </c:dPt>
          <c:dPt>
            <c:idx val="12"/>
            <c:invertIfNegative val="0"/>
            <c:bubble3D val="0"/>
            <c:spPr>
              <a:solidFill>
                <a:srgbClr val="E63900"/>
              </a:solidFill>
              <a:ln>
                <a:noFill/>
              </a:ln>
              <a:effectLst/>
            </c:spPr>
            <c:extLst>
              <c:ext xmlns:c16="http://schemas.microsoft.com/office/drawing/2014/chart" uri="{C3380CC4-5D6E-409C-BE32-E72D297353CC}">
                <c16:uniqueId val="{000000FF-2178-4CF5-84A7-60D0C5E2ED97}"/>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2178-4CF5-84A7-60D0C5E2ED97}"/>
              </c:ext>
            </c:extLst>
          </c:dPt>
          <c:dPt>
            <c:idx val="14"/>
            <c:invertIfNegative val="0"/>
            <c:bubble3D val="0"/>
            <c:spPr>
              <a:solidFill>
                <a:srgbClr val="E63900"/>
              </a:solidFill>
              <a:ln>
                <a:noFill/>
              </a:ln>
              <a:effectLst/>
            </c:spPr>
            <c:extLst>
              <c:ext xmlns:c16="http://schemas.microsoft.com/office/drawing/2014/chart" uri="{C3380CC4-5D6E-409C-BE32-E72D297353CC}">
                <c16:uniqueId val="{00000103-2178-4CF5-84A7-60D0C5E2ED97}"/>
              </c:ext>
            </c:extLst>
          </c:dPt>
          <c:dPt>
            <c:idx val="16"/>
            <c:invertIfNegative val="0"/>
            <c:bubble3D val="0"/>
            <c:spPr>
              <a:solidFill>
                <a:srgbClr val="E63900"/>
              </a:solidFill>
              <a:ln>
                <a:noFill/>
              </a:ln>
              <a:effectLst/>
            </c:spPr>
            <c:extLst>
              <c:ext xmlns:c16="http://schemas.microsoft.com/office/drawing/2014/chart" uri="{C3380CC4-5D6E-409C-BE32-E72D297353CC}">
                <c16:uniqueId val="{00000105-2178-4CF5-84A7-60D0C5E2ED97}"/>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2178-4CF5-84A7-60D0C5E2ED97}"/>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2178-4CF5-84A7-60D0C5E2ED97}"/>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2178-4CF5-84A7-60D0C5E2ED97}"/>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2178-4CF5-84A7-60D0C5E2ED97}"/>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2178-4CF5-84A7-60D0C5E2ED97}"/>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2178-4CF5-84A7-60D0C5E2ED97}"/>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2178-4CF5-84A7-60D0C5E2ED97}"/>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2178-4CF5-84A7-60D0C5E2ED97}"/>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2178-4CF5-84A7-60D0C5E2ED97}"/>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2178-4CF5-84A7-60D0C5E2ED97}"/>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2178-4CF5-84A7-60D0C5E2ED97}"/>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2178-4CF5-84A7-60D0C5E2ED97}"/>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2178-4CF5-84A7-60D0C5E2ED97}"/>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2178-4CF5-84A7-60D0C5E2ED97}"/>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2178-4CF5-84A7-60D0C5E2ED97}"/>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2178-4CF5-84A7-60D0C5E2ED97}"/>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2178-4CF5-84A7-60D0C5E2ED97}"/>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2178-4CF5-84A7-60D0C5E2ED97}"/>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2178-4CF5-84A7-60D0C5E2ED97}"/>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2178-4CF5-84A7-60D0C5E2ED97}"/>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2178-4CF5-84A7-60D0C5E2ED97}"/>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2178-4CF5-84A7-60D0C5E2ED97}"/>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2178-4CF5-84A7-60D0C5E2ED97}"/>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2178-4CF5-84A7-60D0C5E2ED97}"/>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2178-4CF5-84A7-60D0C5E2ED97}"/>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2178-4CF5-84A7-60D0C5E2ED97}"/>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2178-4CF5-84A7-60D0C5E2ED97}"/>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2178-4CF5-84A7-60D0C5E2ED97}"/>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2178-4CF5-84A7-60D0C5E2ED97}"/>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2178-4CF5-84A7-60D0C5E2ED97}"/>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2178-4CF5-84A7-60D0C5E2ED97}"/>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2178-4CF5-84A7-60D0C5E2ED9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'S05'!$A$119:$C$152</c15:sqref>
                  </c15:fullRef>
                </c:ext>
              </c:extLst>
              <c:f>('S05'!$A$123:$C$125,'S05'!$A$130:$C$132,'S05'!$A$137:$C$139,'S05'!$A$144:$C$152)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'S05'!$F$119:$F$152</c15:sqref>
                  </c15:fullRef>
                </c:ext>
              </c:extLst>
              <c:f>('S05'!$F$123:$F$125,'S05'!$F$130:$F$132,'S05'!$F$137:$F$139,'S05'!$F$144:$F$152)</c:f>
              <c:numCache>
                <c:formatCode>0;;;</c:formatCode>
                <c:ptCount val="18"/>
                <c:pt idx="0">
                  <c:v>0</c:v>
                </c:pt>
                <c:pt idx="1">
                  <c:v>0</c:v>
                </c:pt>
                <c:pt idx="3">
                  <c:v>0</c:v>
                </c:pt>
                <c:pt idx="4">
                  <c:v>11.111111111111111</c:v>
                </c:pt>
                <c:pt idx="6">
                  <c:v>2.7777777777777777</c:v>
                </c:pt>
                <c:pt idx="7">
                  <c:v>0</c:v>
                </c:pt>
                <c:pt idx="9">
                  <c:v>3.9735099337748343</c:v>
                </c:pt>
                <c:pt idx="10">
                  <c:v>2.2727272727272729</c:v>
                </c:pt>
                <c:pt idx="12">
                  <c:v>4.395604395604396</c:v>
                </c:pt>
                <c:pt idx="13">
                  <c:v>1.2345679012345678</c:v>
                </c:pt>
                <c:pt idx="14">
                  <c:v>2.4390243902439024</c:v>
                </c:pt>
                <c:pt idx="15">
                  <c:v>1.8518518518518519</c:v>
                </c:pt>
                <c:pt idx="16">
                  <c:v>3.1531531531531534</c:v>
                </c:pt>
                <c:pt idx="17">
                  <c:v>2.5641025641025643</c:v>
                </c:pt>
              </c:numCache>
            </c:numRef>
          </c:val>
          <c:extLst xmlns:c15="http://schemas.microsoft.com/office/drawing/2012/chart">
            <c:ext xmlns:c15="http://schemas.microsoft.com/office/drawing/2012/chart" uri="{02D57815-91ED-43cb-92C2-25804820EDAC}">
              <c15:categoryFilterExceptions>
                <c15:categoryFilterException>
                  <c15:sqref>'S05'!$F$119</c15:sqref>
                  <c15:spPr xmlns:c15="http://schemas.microsoft.com/office/drawing/2012/chart">
                    <a:solidFill>
                      <a:srgbClr val="E63900"/>
                    </a:solidFill>
                    <a:ln>
                      <a:noFill/>
                    </a:ln>
                    <a:effectLst/>
                  </c15:spPr>
                  <c15:invertIfNegative val="0"/>
                  <c15:bubble3D val="0"/>
                </c15:categoryFilterException>
                <c15:categoryFilterException>
                  <c15:sqref>'S05'!$F$121</c15:sqref>
                  <c15:spPr xmlns:c15="http://schemas.microsoft.com/office/drawing/2012/chart">
                    <a:solidFill>
                      <a:srgbClr val="E63900"/>
                    </a:solidFill>
                    <a:ln>
                      <a:noFill/>
                    </a:ln>
                    <a:effectLst/>
                  </c15:spPr>
                  <c15:invertIfNegative val="0"/>
                  <c15:bubble3D val="0"/>
                </c15:categoryFilterException>
                <c15:categoryFilterException>
                  <c15:sqref>'S05'!$F$126</c15:sqref>
                  <c15:spPr xmlns:c15="http://schemas.microsoft.com/office/drawing/2012/chart">
                    <a:solidFill>
                      <a:srgbClr val="E63900"/>
                    </a:solidFill>
                    <a:ln>
                      <a:noFill/>
                    </a:ln>
                    <a:effectLst/>
                  </c15:spPr>
                  <c15:invertIfNegative val="0"/>
                  <c15:bubble3D val="0"/>
                </c15:categoryFilterException>
                <c15:categoryFilterException>
                  <c15:sqref>'S05'!$F$128</c15:sqref>
                  <c15:spPr xmlns:c15="http://schemas.microsoft.com/office/drawing/2012/chart">
                    <a:solidFill>
                      <a:srgbClr val="E63900"/>
                    </a:solidFill>
                    <a:ln>
                      <a:noFill/>
                    </a:ln>
                    <a:effectLst/>
                  </c15:spPr>
                  <c15:invertIfNegative val="0"/>
                  <c15:bubble3D val="0"/>
                </c15:categoryFilterException>
                <c15:categoryFilterException>
                  <c15:sqref>'S05'!$F$133</c15:sqref>
                  <c15:spPr xmlns:c15="http://schemas.microsoft.com/office/drawing/2012/chart">
                    <a:solidFill>
                      <a:srgbClr val="E63900"/>
                    </a:solidFill>
                    <a:ln>
                      <a:noFill/>
                    </a:ln>
                    <a:effectLst/>
                  </c15:spPr>
                  <c15:invertIfNegative val="0"/>
                  <c15:bubble3D val="0"/>
                </c15:categoryFilterException>
                <c15:categoryFilterException>
                  <c15:sqref>'S05'!$F$135</c15:sqref>
                  <c15:spPr xmlns:c15="http://schemas.microsoft.com/office/drawing/2012/chart">
                    <a:solidFill>
                      <a:srgbClr val="E63900"/>
                    </a:solidFill>
                    <a:ln>
                      <a:noFill/>
                    </a:ln>
                    <a:effectLst/>
                  </c15:spPr>
                  <c15:invertIfNegative val="0"/>
                  <c15:bubble3D val="0"/>
                </c15:categoryFilterException>
                <c15:categoryFilterException>
                  <c15:sqref>'S05'!$F$140</c15:sqref>
                  <c15:spPr xmlns:c15="http://schemas.microsoft.com/office/drawing/2012/chart">
                    <a:solidFill>
                      <a:srgbClr val="E63900"/>
                    </a:solidFill>
                    <a:ln>
                      <a:noFill/>
                    </a:ln>
                    <a:effectLst/>
                  </c15:spPr>
                  <c15:invertIfNegative val="0"/>
                  <c15:bubble3D val="0"/>
                </c15:categoryFilterException>
                <c15:categoryFilterException>
                  <c15:sqref>'S05'!$F$142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2178-4CF5-84A7-60D0C5E2ED97}"/>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'T01'!$A$2</c:f>
          <c:strCache>
            <c:ptCount val="1"/>
            <c:pt idx="0">
              <c:v>Känner du dig trygg i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'T01'!$C$37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92A3-41D2-879E-2FDB03A58B5D}"/>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92A3-41D2-879E-2FDB03A58B5D}"/>
              </c:ext>
            </c:extLst>
          </c:dPt>
          <c:dPt>
            <c:idx val="3"/>
            <c:invertIfNegative val="0"/>
            <c:bubble3D val="0"/>
            <c:spPr>
              <a:solidFill>
                <a:srgbClr val="008B39"/>
              </a:solidFill>
              <a:ln>
                <a:noFill/>
              </a:ln>
              <a:effectLst/>
            </c:spPr>
            <c:extLst>
              <c:ext xmlns:c16="http://schemas.microsoft.com/office/drawing/2014/chart" uri="{C3380CC4-5D6E-409C-BE32-E72D297353CC}">
                <c16:uniqueId val="{00000005-92A3-41D2-879E-2FDB03A58B5D}"/>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92A3-41D2-879E-2FDB03A58B5D}"/>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92A3-41D2-879E-2FDB03A58B5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'T01'!$C$38:$C$45</c:f>
              <c:numCache>
                <c:formatCode>0;;;</c:formatCode>
                <c:ptCount val="8"/>
                <c:pt idx="0">
                  <c:v>71.428571428571431</c:v>
                </c:pt>
                <c:pt idx="1">
                  <c:v>77.5</c:v>
                </c:pt>
                <c:pt idx="3">
                  <c:v>83.471074380165291</c:v>
                </c:pt>
                <c:pt idx="4">
                  <c:v>78.899082568807344</c:v>
                </c:pt>
                <c:pt idx="6">
                  <c:v>76.576576576576571</c:v>
                </c:pt>
                <c:pt idx="7">
                  <c:v>76.92307692307692</c:v>
                </c:pt>
              </c:numCache>
            </c:numRef>
          </c:val>
          <c:extLst>
            <c:ext xmlns:c16="http://schemas.microsoft.com/office/drawing/2014/chart" uri="{C3380CC4-5D6E-409C-BE32-E72D297353CC}">
              <c16:uniqueId val="{0000000A-92A3-41D2-879E-2FDB03A58B5D}"/>
            </c:ext>
          </c:extLst>
        </c:ser>
        <c:ser>
          <c:idx val="1"/>
          <c:order val="1"/>
          <c:tx>
            <c:strRef>
              <c:f>'T01'!$D$37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92A3-41D2-879E-2FDB03A58B5D}"/>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92A3-41D2-879E-2FDB03A58B5D}"/>
              </c:ext>
            </c:extLst>
          </c:dPt>
          <c:dPt>
            <c:idx val="3"/>
            <c:invertIfNegative val="0"/>
            <c:bubble3D val="0"/>
            <c:spPr>
              <a:solidFill>
                <a:srgbClr val="FFCC66"/>
              </a:solidFill>
              <a:ln>
                <a:noFill/>
              </a:ln>
              <a:effectLst/>
            </c:spPr>
            <c:extLst>
              <c:ext xmlns:c16="http://schemas.microsoft.com/office/drawing/2014/chart" uri="{C3380CC4-5D6E-409C-BE32-E72D297353CC}">
                <c16:uniqueId val="{00000010-92A3-41D2-879E-2FDB03A58B5D}"/>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92A3-41D2-879E-2FDB03A58B5D}"/>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92A3-41D2-879E-2FDB03A58B5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'T01'!$D$38:$D$45</c:f>
              <c:numCache>
                <c:formatCode>0;;;</c:formatCode>
                <c:ptCount val="8"/>
                <c:pt idx="0">
                  <c:v>20.87912087912088</c:v>
                </c:pt>
                <c:pt idx="1">
                  <c:v>16.25</c:v>
                </c:pt>
                <c:pt idx="3">
                  <c:v>12.396694214876034</c:v>
                </c:pt>
                <c:pt idx="4">
                  <c:v>18.348623853211009</c:v>
                </c:pt>
                <c:pt idx="6">
                  <c:v>17.567567567567568</c:v>
                </c:pt>
                <c:pt idx="7">
                  <c:v>18.46153846153846</c:v>
                </c:pt>
              </c:numCache>
            </c:numRef>
          </c:val>
          <c:extLst>
            <c:ext xmlns:c16="http://schemas.microsoft.com/office/drawing/2014/chart" uri="{C3380CC4-5D6E-409C-BE32-E72D297353CC}">
              <c16:uniqueId val="{00000015-92A3-41D2-879E-2FDB03A58B5D}"/>
            </c:ext>
          </c:extLst>
        </c:ser>
        <c:ser>
          <c:idx val="2"/>
          <c:order val="2"/>
          <c:tx>
            <c:strRef>
              <c:f>'T01'!$E$37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92A3-41D2-879E-2FDB03A58B5D}"/>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92A3-41D2-879E-2FDB03A58B5D}"/>
              </c:ext>
            </c:extLst>
          </c:dPt>
          <c:dPt>
            <c:idx val="3"/>
            <c:invertIfNegative val="0"/>
            <c:bubble3D val="0"/>
            <c:spPr>
              <a:solidFill>
                <a:srgbClr val="E63900"/>
              </a:solidFill>
              <a:ln>
                <a:noFill/>
              </a:ln>
              <a:effectLst/>
            </c:spPr>
            <c:extLst>
              <c:ext xmlns:c16="http://schemas.microsoft.com/office/drawing/2014/chart" uri="{C3380CC4-5D6E-409C-BE32-E72D297353CC}">
                <c16:uniqueId val="{0000001B-92A3-41D2-879E-2FDB03A58B5D}"/>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92A3-41D2-879E-2FDB03A58B5D}"/>
              </c:ext>
            </c:extLst>
          </c:dPt>
          <c:dPt>
            <c:idx val="6"/>
            <c:invertIfNegative val="0"/>
            <c:bubble3D val="0"/>
            <c:spPr>
              <a:solidFill>
                <a:srgbClr val="E63900"/>
              </a:solidFill>
              <a:ln>
                <a:noFill/>
              </a:ln>
              <a:effectLst/>
            </c:spPr>
            <c:extLst>
              <c:ext xmlns:c16="http://schemas.microsoft.com/office/drawing/2014/chart" uri="{C3380CC4-5D6E-409C-BE32-E72D297353CC}">
                <c16:uniqueId val="{0000001F-92A3-41D2-879E-2FDB03A58B5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'T01'!$E$38:$E$45</c:f>
              <c:numCache>
                <c:formatCode>0;;;</c:formatCode>
                <c:ptCount val="8"/>
                <c:pt idx="0">
                  <c:v>7.6923076923076925</c:v>
                </c:pt>
                <c:pt idx="1">
                  <c:v>6.25</c:v>
                </c:pt>
                <c:pt idx="3">
                  <c:v>4.1322314049586772</c:v>
                </c:pt>
                <c:pt idx="4">
                  <c:v>2.7522935779816513</c:v>
                </c:pt>
                <c:pt idx="6">
                  <c:v>5.8558558558558556</c:v>
                </c:pt>
                <c:pt idx="7">
                  <c:v>4.615384615384615</c:v>
                </c:pt>
              </c:numCache>
            </c:numRef>
          </c:val>
          <c:extLst xmlns:c15="http://schemas.microsoft.com/office/drawing/2012/chart">
            <c:ext xmlns:c16="http://schemas.microsoft.com/office/drawing/2014/chart" uri="{C3380CC4-5D6E-409C-BE32-E72D297353CC}">
              <c16:uniqueId val="{00000020-92A3-41D2-879E-2FDB03A58B5D}"/>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'H02'!$A$2</c:f>
          <c:strCache>
            <c:ptCount val="1"/>
            <c:pt idx="0">
              <c:v>Har någon att prata med om hur de mår
Anpassad gymnasieskola</c:v>
            </c:pt>
          </c:strCache>
        </c:strRef>
      </c:tx>
      <c:layout>
        <c:manualLayout>
          <c:xMode val="edge"/>
          <c:yMode val="edge"/>
          <c:x val="0.27280428715936383"/>
          <c:y val="1.39788594516489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1594836127"/>
        </c:manualLayout>
      </c:layout>
      <c:barChart>
        <c:barDir val="col"/>
        <c:grouping val="clustered"/>
        <c:varyColors val="0"/>
        <c:ser>
          <c:idx val="5"/>
          <c:order val="0"/>
          <c:tx>
            <c:strRef>
              <c:f>'H02'!$C$45</c:f>
              <c:strCache>
                <c:ptCount val="1"/>
                <c:pt idx="0">
                  <c:v>Andel (%)</c:v>
                </c:pt>
              </c:strCache>
            </c:strRef>
          </c:tx>
          <c:spPr>
            <a:solidFill>
              <a:srgbClr val="0090D4"/>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C9AD-456D-97EC-186225D6AE37}"/>
              </c:ext>
            </c:extLst>
          </c:dPt>
          <c:dPt>
            <c:idx val="1"/>
            <c:invertIfNegative val="0"/>
            <c:bubble3D val="0"/>
            <c:spPr>
              <a:solidFill>
                <a:srgbClr val="9FC53A"/>
              </a:solidFill>
              <a:ln>
                <a:noFill/>
              </a:ln>
              <a:effectLst/>
            </c:spPr>
            <c:extLst>
              <c:ext xmlns:c16="http://schemas.microsoft.com/office/drawing/2014/chart" uri="{C3380CC4-5D6E-409C-BE32-E72D297353CC}">
                <c16:uniqueId val="{00000003-C9AD-456D-97EC-186225D6AE37}"/>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C9AD-456D-97EC-186225D6AE37}"/>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7-C9AD-456D-97EC-186225D6AE37}"/>
              </c:ext>
            </c:extLst>
          </c:dPt>
          <c:dPt>
            <c:idx val="5"/>
            <c:invertIfNegative val="0"/>
            <c:bubble3D val="0"/>
            <c:spPr>
              <a:solidFill>
                <a:srgbClr val="9F9F9F"/>
              </a:solidFill>
              <a:ln>
                <a:noFill/>
              </a:ln>
              <a:effectLst/>
            </c:spPr>
            <c:extLst>
              <c:ext xmlns:c16="http://schemas.microsoft.com/office/drawing/2014/chart" uri="{C3380CC4-5D6E-409C-BE32-E72D297353CC}">
                <c16:uniqueId val="{00000009-C9AD-456D-97EC-186225D6AE37}"/>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C9AD-456D-97EC-186225D6AE37}"/>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A-C9AD-456D-97EC-186225D6AE37}"/>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9-C9AD-456D-97EC-186225D6AE37}"/>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'H02'!$R$52:$W$53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('H02'!$C$56,'H02'!$C$51,'H02'!$D$56,'H02'!$D$51,'H02'!$E$56,'H02'!$E$51)</c:f>
              <c:numCache>
                <c:formatCode>0</c:formatCode>
                <c:ptCount val="6"/>
                <c:pt idx="0">
                  <c:v>90</c:v>
                </c:pt>
                <c:pt idx="1">
                  <c:v>95.744680851063833</c:v>
                </c:pt>
                <c:pt idx="2">
                  <c:v>89.81481481481481</c:v>
                </c:pt>
                <c:pt idx="3">
                  <c:v>92.063492063492063</c:v>
                </c:pt>
                <c:pt idx="4">
                  <c:v>89.175257731958766</c:v>
                </c:pt>
                <c:pt idx="5">
                  <c:v>93.449781659388648</c:v>
                </c:pt>
              </c:numCache>
            </c:numRef>
          </c:val>
          <c:extLst>
            <c:ext xmlns:c16="http://schemas.microsoft.com/office/drawing/2014/chart" uri="{C3380CC4-5D6E-409C-BE32-E72D297353CC}">
              <c16:uniqueId val="{0000000B-C9AD-456D-97EC-186225D6AE37}"/>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'T01'!$A$51</c:f>
          <c:strCache>
            <c:ptCount val="1"/>
            <c:pt idx="0">
              <c:v>Känner du dig trygg i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'T01'!$D$118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EAD2-40ED-882F-26F438035507}"/>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EAD2-40ED-882F-26F438035507}"/>
              </c:ext>
            </c:extLst>
          </c:dPt>
          <c:dPt>
            <c:idx val="2"/>
            <c:invertIfNegative val="0"/>
            <c:bubble3D val="0"/>
            <c:spPr>
              <a:solidFill>
                <a:srgbClr val="008B39"/>
              </a:solidFill>
              <a:ln>
                <a:noFill/>
              </a:ln>
              <a:effectLst/>
            </c:spPr>
            <c:extLst>
              <c:ext xmlns:c16="http://schemas.microsoft.com/office/drawing/2014/chart" uri="{C3380CC4-5D6E-409C-BE32-E72D297353CC}">
                <c16:uniqueId val="{00000009-EAD2-40ED-882F-26F438035507}"/>
              </c:ext>
            </c:extLst>
          </c:dPt>
          <c:dPt>
            <c:idx val="3"/>
            <c:invertIfNegative val="0"/>
            <c:bubble3D val="0"/>
            <c:spPr>
              <a:solidFill>
                <a:srgbClr val="008B39"/>
              </a:solidFill>
              <a:ln>
                <a:noFill/>
              </a:ln>
              <a:effectLst/>
            </c:spPr>
            <c:extLst>
              <c:ext xmlns:c16="http://schemas.microsoft.com/office/drawing/2014/chart" uri="{C3380CC4-5D6E-409C-BE32-E72D297353CC}">
                <c16:uniqueId val="{0000000F-EAD2-40ED-882F-26F438035507}"/>
              </c:ext>
            </c:extLst>
          </c:dPt>
          <c:dPt>
            <c:idx val="5"/>
            <c:invertIfNegative val="0"/>
            <c:bubble3D val="0"/>
            <c:spPr>
              <a:solidFill>
                <a:srgbClr val="008B39"/>
              </a:solidFill>
              <a:ln>
                <a:noFill/>
              </a:ln>
              <a:effectLst/>
            </c:spPr>
            <c:extLst>
              <c:ext xmlns:c16="http://schemas.microsoft.com/office/drawing/2014/chart" uri="{C3380CC4-5D6E-409C-BE32-E72D297353CC}">
                <c16:uniqueId val="{00000011-EAD2-40ED-882F-26F438035507}"/>
              </c:ext>
            </c:extLst>
          </c:dPt>
          <c:dPt>
            <c:idx val="6"/>
            <c:invertIfNegative val="0"/>
            <c:bubble3D val="0"/>
            <c:spPr>
              <a:solidFill>
                <a:srgbClr val="008B39"/>
              </a:solidFill>
              <a:ln>
                <a:noFill/>
              </a:ln>
              <a:effectLst/>
            </c:spPr>
            <c:extLst>
              <c:ext xmlns:c16="http://schemas.microsoft.com/office/drawing/2014/chart" uri="{C3380CC4-5D6E-409C-BE32-E72D297353CC}">
                <c16:uniqueId val="{00000017-EAD2-40ED-882F-26F438035507}"/>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EAD2-40ED-882F-26F438035507}"/>
              </c:ext>
            </c:extLst>
          </c:dPt>
          <c:dPt>
            <c:idx val="8"/>
            <c:invertIfNegative val="0"/>
            <c:bubble3D val="0"/>
            <c:spPr>
              <a:solidFill>
                <a:srgbClr val="008B39"/>
              </a:solidFill>
              <a:ln>
                <a:noFill/>
              </a:ln>
              <a:effectLst/>
            </c:spPr>
            <c:extLst>
              <c:ext xmlns:c16="http://schemas.microsoft.com/office/drawing/2014/chart" uri="{C3380CC4-5D6E-409C-BE32-E72D297353CC}">
                <c16:uniqueId val="{0000001B-EAD2-40ED-882F-26F438035507}"/>
              </c:ext>
            </c:extLst>
          </c:dPt>
          <c:dPt>
            <c:idx val="9"/>
            <c:invertIfNegative val="0"/>
            <c:bubble3D val="0"/>
            <c:spPr>
              <a:solidFill>
                <a:srgbClr val="008B39"/>
              </a:solidFill>
              <a:ln>
                <a:noFill/>
              </a:ln>
              <a:effectLst/>
            </c:spPr>
            <c:extLst>
              <c:ext xmlns:c16="http://schemas.microsoft.com/office/drawing/2014/chart" uri="{C3380CC4-5D6E-409C-BE32-E72D297353CC}">
                <c16:uniqueId val="{00000021-EAD2-40ED-882F-26F438035507}"/>
              </c:ext>
            </c:extLst>
          </c:dPt>
          <c:dPt>
            <c:idx val="11"/>
            <c:invertIfNegative val="0"/>
            <c:bubble3D val="0"/>
            <c:spPr>
              <a:solidFill>
                <a:srgbClr val="008B39"/>
              </a:solidFill>
              <a:ln>
                <a:noFill/>
              </a:ln>
              <a:effectLst/>
            </c:spPr>
            <c:extLst>
              <c:ext xmlns:c16="http://schemas.microsoft.com/office/drawing/2014/chart" uri="{C3380CC4-5D6E-409C-BE32-E72D297353CC}">
                <c16:uniqueId val="{00000023-EAD2-40ED-882F-26F438035507}"/>
              </c:ext>
            </c:extLst>
          </c:dPt>
          <c:dPt>
            <c:idx val="12"/>
            <c:invertIfNegative val="0"/>
            <c:bubble3D val="0"/>
            <c:spPr>
              <a:solidFill>
                <a:srgbClr val="008B39"/>
              </a:solidFill>
              <a:ln>
                <a:noFill/>
              </a:ln>
              <a:effectLst/>
            </c:spPr>
            <c:extLst>
              <c:ext xmlns:c16="http://schemas.microsoft.com/office/drawing/2014/chart" uri="{C3380CC4-5D6E-409C-BE32-E72D297353CC}">
                <c16:uniqueId val="{00000025-EAD2-40ED-882F-26F438035507}"/>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EAD2-40ED-882F-26F438035507}"/>
              </c:ext>
            </c:extLst>
          </c:dPt>
          <c:dPt>
            <c:idx val="14"/>
            <c:invertIfNegative val="0"/>
            <c:bubble3D val="0"/>
            <c:spPr>
              <a:solidFill>
                <a:srgbClr val="008B39"/>
              </a:solidFill>
              <a:ln>
                <a:noFill/>
              </a:ln>
              <a:effectLst/>
            </c:spPr>
            <c:extLst>
              <c:ext xmlns:c16="http://schemas.microsoft.com/office/drawing/2014/chart" uri="{C3380CC4-5D6E-409C-BE32-E72D297353CC}">
                <c16:uniqueId val="{00000029-EAD2-40ED-882F-26F438035507}"/>
              </c:ext>
            </c:extLst>
          </c:dPt>
          <c:dPt>
            <c:idx val="16"/>
            <c:invertIfNegative val="0"/>
            <c:bubble3D val="0"/>
            <c:spPr>
              <a:solidFill>
                <a:srgbClr val="008B39"/>
              </a:solidFill>
              <a:ln>
                <a:noFill/>
              </a:ln>
              <a:effectLst/>
            </c:spPr>
            <c:extLst>
              <c:ext xmlns:c16="http://schemas.microsoft.com/office/drawing/2014/chart" uri="{C3380CC4-5D6E-409C-BE32-E72D297353CC}">
                <c16:uniqueId val="{0000002B-EAD2-40ED-882F-26F438035507}"/>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EAD2-40ED-882F-26F438035507}"/>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EAD2-40ED-882F-26F438035507}"/>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EAD2-40ED-882F-26F438035507}"/>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EAD2-40ED-882F-26F438035507}"/>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EAD2-40ED-882F-26F438035507}"/>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EAD2-40ED-882F-26F438035507}"/>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EAD2-40ED-882F-26F438035507}"/>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EAD2-40ED-882F-26F438035507}"/>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EAD2-40ED-882F-26F438035507}"/>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EAD2-40ED-882F-26F438035507}"/>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EAD2-40ED-882F-26F438035507}"/>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EAD2-40ED-882F-26F438035507}"/>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EAD2-40ED-882F-26F438035507}"/>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EAD2-40ED-882F-26F438035507}"/>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EAD2-40ED-882F-26F438035507}"/>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EAD2-40ED-882F-26F438035507}"/>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EAD2-40ED-882F-26F438035507}"/>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EAD2-40ED-882F-26F438035507}"/>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EAD2-40ED-882F-26F438035507}"/>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EAD2-40ED-882F-26F438035507}"/>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EAD2-40ED-882F-26F438035507}"/>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EAD2-40ED-882F-26F438035507}"/>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EAD2-40ED-882F-26F438035507}"/>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EAD2-40ED-882F-26F438035507}"/>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EAD2-40ED-882F-26F438035507}"/>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EAD2-40ED-882F-26F438035507}"/>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EAD2-40ED-882F-26F438035507}"/>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EAD2-40ED-882F-26F438035507}"/>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EAD2-40ED-882F-26F438035507}"/>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EAD2-40ED-882F-26F438035507}"/>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EAD2-40ED-882F-26F438035507}"/>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EAD2-40ED-882F-26F43803550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'T01'!$A$119:$C$152</c15:sqref>
                  </c15:fullRef>
                </c:ext>
              </c:extLst>
              <c:f>('T01'!$A$123:$C$125,'T01'!$A$130:$C$132,'T01'!$A$137:$C$139,'T01'!$A$144:$C$152)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'T01'!$D$119:$D$152</c15:sqref>
                  </c15:fullRef>
                </c:ext>
              </c:extLst>
              <c:f>('T01'!$D$123:$D$125,'T01'!$D$130:$D$132,'T01'!$D$137:$D$139,'T01'!$D$144:$D$152)</c:f>
              <c:numCache>
                <c:formatCode>0;;;</c:formatCode>
                <c:ptCount val="18"/>
                <c:pt idx="0">
                  <c:v>85.714285714285708</c:v>
                </c:pt>
                <c:pt idx="1">
                  <c:v>80</c:v>
                </c:pt>
                <c:pt idx="3">
                  <c:v>78.571428571428569</c:v>
                </c:pt>
                <c:pt idx="4">
                  <c:v>66.666666666666671</c:v>
                </c:pt>
                <c:pt idx="6">
                  <c:v>78.378378378378372</c:v>
                </c:pt>
                <c:pt idx="7">
                  <c:v>82.857142857142861</c:v>
                </c:pt>
                <c:pt idx="9">
                  <c:v>74.666666666666671</c:v>
                </c:pt>
                <c:pt idx="10">
                  <c:v>76.515151515151516</c:v>
                </c:pt>
                <c:pt idx="12">
                  <c:v>71.428571428571431</c:v>
                </c:pt>
                <c:pt idx="13">
                  <c:v>77.5</c:v>
                </c:pt>
                <c:pt idx="14">
                  <c:v>83.471074380165291</c:v>
                </c:pt>
                <c:pt idx="15">
                  <c:v>78.899082568807344</c:v>
                </c:pt>
                <c:pt idx="16">
                  <c:v>76.576576576576571</c:v>
                </c:pt>
                <c:pt idx="17">
                  <c:v>76.92307692307692</c:v>
                </c:pt>
              </c:numCache>
            </c:numRef>
          </c:val>
          <c:extLst>
            <c:ext xmlns:c15="http://schemas.microsoft.com/office/drawing/2012/chart" uri="{02D57815-91ED-43cb-92C2-25804820EDAC}">
              <c15:categoryFilterExceptions>
                <c15:categoryFilterException>
                  <c15:sqref>'T01'!$D$119</c15:sqref>
                  <c15:spPr xmlns:c15="http://schemas.microsoft.com/office/drawing/2012/chart">
                    <a:solidFill>
                      <a:srgbClr val="008B39"/>
                    </a:solidFill>
                    <a:ln>
                      <a:noFill/>
                    </a:ln>
                    <a:effectLst/>
                  </c15:spPr>
                  <c15:invertIfNegative val="0"/>
                  <c15:bubble3D val="0"/>
                </c15:categoryFilterException>
                <c15:categoryFilterException>
                  <c15:sqref>'T01'!$D$121</c15:sqref>
                  <c15:spPr xmlns:c15="http://schemas.microsoft.com/office/drawing/2012/chart">
                    <a:solidFill>
                      <a:srgbClr val="008B39"/>
                    </a:solidFill>
                    <a:ln>
                      <a:noFill/>
                    </a:ln>
                    <a:effectLst/>
                  </c15:spPr>
                  <c15:invertIfNegative val="0"/>
                  <c15:bubble3D val="0"/>
                </c15:categoryFilterException>
                <c15:categoryFilterException>
                  <c15:sqref>'T01'!$D$126</c15:sqref>
                  <c15:spPr xmlns:c15="http://schemas.microsoft.com/office/drawing/2012/chart">
                    <a:solidFill>
                      <a:srgbClr val="008B39"/>
                    </a:solidFill>
                    <a:ln>
                      <a:noFill/>
                    </a:ln>
                    <a:effectLst/>
                  </c15:spPr>
                  <c15:invertIfNegative val="0"/>
                  <c15:bubble3D val="0"/>
                </c15:categoryFilterException>
                <c15:categoryFilterException>
                  <c15:sqref>'T01'!$D$128</c15:sqref>
                  <c15:spPr xmlns:c15="http://schemas.microsoft.com/office/drawing/2012/chart">
                    <a:solidFill>
                      <a:srgbClr val="008B39"/>
                    </a:solidFill>
                    <a:ln>
                      <a:noFill/>
                    </a:ln>
                    <a:effectLst/>
                  </c15:spPr>
                  <c15:invertIfNegative val="0"/>
                  <c15:bubble3D val="0"/>
                </c15:categoryFilterException>
                <c15:categoryFilterException>
                  <c15:sqref>'T01'!$D$133</c15:sqref>
                  <c15:spPr xmlns:c15="http://schemas.microsoft.com/office/drawing/2012/chart">
                    <a:solidFill>
                      <a:srgbClr val="008B39"/>
                    </a:solidFill>
                    <a:ln>
                      <a:noFill/>
                    </a:ln>
                    <a:effectLst/>
                  </c15:spPr>
                  <c15:invertIfNegative val="0"/>
                  <c15:bubble3D val="0"/>
                </c15:categoryFilterException>
                <c15:categoryFilterException>
                  <c15:sqref>'T01'!$D$135</c15:sqref>
                  <c15:spPr xmlns:c15="http://schemas.microsoft.com/office/drawing/2012/chart">
                    <a:solidFill>
                      <a:srgbClr val="008B39"/>
                    </a:solidFill>
                    <a:ln>
                      <a:noFill/>
                    </a:ln>
                    <a:effectLst/>
                  </c15:spPr>
                  <c15:invertIfNegative val="0"/>
                  <c15:bubble3D val="0"/>
                </c15:categoryFilterException>
                <c15:categoryFilterException>
                  <c15:sqref>'T01'!$D$140</c15:sqref>
                  <c15:spPr xmlns:c15="http://schemas.microsoft.com/office/drawing/2012/chart">
                    <a:solidFill>
                      <a:srgbClr val="008B39"/>
                    </a:solidFill>
                    <a:ln>
                      <a:noFill/>
                    </a:ln>
                    <a:effectLst/>
                  </c15:spPr>
                  <c15:invertIfNegative val="0"/>
                  <c15:bubble3D val="0"/>
                </c15:categoryFilterException>
                <c15:categoryFilterException>
                  <c15:sqref>'T01'!$D$142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EAD2-40ED-882F-26F438035507}"/>
            </c:ext>
          </c:extLst>
        </c:ser>
        <c:ser>
          <c:idx val="1"/>
          <c:order val="1"/>
          <c:tx>
            <c:strRef>
              <c:f>'T01'!$E$118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EAD2-40ED-882F-26F438035507}"/>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EAD2-40ED-882F-26F438035507}"/>
              </c:ext>
            </c:extLst>
          </c:dPt>
          <c:dPt>
            <c:idx val="2"/>
            <c:invertIfNegative val="0"/>
            <c:bubble3D val="0"/>
            <c:spPr>
              <a:solidFill>
                <a:srgbClr val="FFCC66"/>
              </a:solidFill>
              <a:ln>
                <a:noFill/>
              </a:ln>
              <a:effectLst/>
            </c:spPr>
            <c:extLst>
              <c:ext xmlns:c16="http://schemas.microsoft.com/office/drawing/2014/chart" uri="{C3380CC4-5D6E-409C-BE32-E72D297353CC}">
                <c16:uniqueId val="{00000076-EAD2-40ED-882F-26F438035507}"/>
              </c:ext>
            </c:extLst>
          </c:dPt>
          <c:dPt>
            <c:idx val="3"/>
            <c:invertIfNegative val="0"/>
            <c:bubble3D val="0"/>
            <c:spPr>
              <a:solidFill>
                <a:srgbClr val="FFCC66"/>
              </a:solidFill>
              <a:ln>
                <a:noFill/>
              </a:ln>
              <a:effectLst/>
            </c:spPr>
            <c:extLst>
              <c:ext xmlns:c16="http://schemas.microsoft.com/office/drawing/2014/chart" uri="{C3380CC4-5D6E-409C-BE32-E72D297353CC}">
                <c16:uniqueId val="{0000007C-EAD2-40ED-882F-26F438035507}"/>
              </c:ext>
            </c:extLst>
          </c:dPt>
          <c:dPt>
            <c:idx val="5"/>
            <c:invertIfNegative val="0"/>
            <c:bubble3D val="0"/>
            <c:spPr>
              <a:solidFill>
                <a:srgbClr val="FFCC66"/>
              </a:solidFill>
              <a:ln>
                <a:noFill/>
              </a:ln>
              <a:effectLst/>
            </c:spPr>
            <c:extLst>
              <c:ext xmlns:c16="http://schemas.microsoft.com/office/drawing/2014/chart" uri="{C3380CC4-5D6E-409C-BE32-E72D297353CC}">
                <c16:uniqueId val="{0000007E-EAD2-40ED-882F-26F438035507}"/>
              </c:ext>
            </c:extLst>
          </c:dPt>
          <c:dPt>
            <c:idx val="6"/>
            <c:invertIfNegative val="0"/>
            <c:bubble3D val="0"/>
            <c:spPr>
              <a:solidFill>
                <a:srgbClr val="FFCC66"/>
              </a:solidFill>
              <a:ln>
                <a:noFill/>
              </a:ln>
              <a:effectLst/>
            </c:spPr>
            <c:extLst>
              <c:ext xmlns:c16="http://schemas.microsoft.com/office/drawing/2014/chart" uri="{C3380CC4-5D6E-409C-BE32-E72D297353CC}">
                <c16:uniqueId val="{00000084-EAD2-40ED-882F-26F438035507}"/>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EAD2-40ED-882F-26F438035507}"/>
              </c:ext>
            </c:extLst>
          </c:dPt>
          <c:dPt>
            <c:idx val="8"/>
            <c:invertIfNegative val="0"/>
            <c:bubble3D val="0"/>
            <c:spPr>
              <a:solidFill>
                <a:srgbClr val="FFCC66"/>
              </a:solidFill>
              <a:ln>
                <a:noFill/>
              </a:ln>
              <a:effectLst/>
            </c:spPr>
            <c:extLst>
              <c:ext xmlns:c16="http://schemas.microsoft.com/office/drawing/2014/chart" uri="{C3380CC4-5D6E-409C-BE32-E72D297353CC}">
                <c16:uniqueId val="{00000088-EAD2-40ED-882F-26F438035507}"/>
              </c:ext>
            </c:extLst>
          </c:dPt>
          <c:dPt>
            <c:idx val="9"/>
            <c:invertIfNegative val="0"/>
            <c:bubble3D val="0"/>
            <c:spPr>
              <a:solidFill>
                <a:srgbClr val="FFCC66"/>
              </a:solidFill>
              <a:ln>
                <a:noFill/>
              </a:ln>
              <a:effectLst/>
            </c:spPr>
            <c:extLst>
              <c:ext xmlns:c16="http://schemas.microsoft.com/office/drawing/2014/chart" uri="{C3380CC4-5D6E-409C-BE32-E72D297353CC}">
                <c16:uniqueId val="{0000008E-EAD2-40ED-882F-26F438035507}"/>
              </c:ext>
            </c:extLst>
          </c:dPt>
          <c:dPt>
            <c:idx val="11"/>
            <c:invertIfNegative val="0"/>
            <c:bubble3D val="0"/>
            <c:spPr>
              <a:solidFill>
                <a:srgbClr val="FFCC66"/>
              </a:solidFill>
              <a:ln>
                <a:noFill/>
              </a:ln>
              <a:effectLst/>
            </c:spPr>
            <c:extLst>
              <c:ext xmlns:c16="http://schemas.microsoft.com/office/drawing/2014/chart" uri="{C3380CC4-5D6E-409C-BE32-E72D297353CC}">
                <c16:uniqueId val="{00000090-EAD2-40ED-882F-26F438035507}"/>
              </c:ext>
            </c:extLst>
          </c:dPt>
          <c:dPt>
            <c:idx val="12"/>
            <c:invertIfNegative val="0"/>
            <c:bubble3D val="0"/>
            <c:spPr>
              <a:solidFill>
                <a:srgbClr val="FFCC66"/>
              </a:solidFill>
              <a:ln>
                <a:noFill/>
              </a:ln>
              <a:effectLst/>
            </c:spPr>
            <c:extLst>
              <c:ext xmlns:c16="http://schemas.microsoft.com/office/drawing/2014/chart" uri="{C3380CC4-5D6E-409C-BE32-E72D297353CC}">
                <c16:uniqueId val="{00000092-EAD2-40ED-882F-26F438035507}"/>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EAD2-40ED-882F-26F438035507}"/>
              </c:ext>
            </c:extLst>
          </c:dPt>
          <c:dPt>
            <c:idx val="14"/>
            <c:invertIfNegative val="0"/>
            <c:bubble3D val="0"/>
            <c:spPr>
              <a:solidFill>
                <a:srgbClr val="FFCC66"/>
              </a:solidFill>
              <a:ln>
                <a:noFill/>
              </a:ln>
              <a:effectLst/>
            </c:spPr>
            <c:extLst>
              <c:ext xmlns:c16="http://schemas.microsoft.com/office/drawing/2014/chart" uri="{C3380CC4-5D6E-409C-BE32-E72D297353CC}">
                <c16:uniqueId val="{00000096-EAD2-40ED-882F-26F438035507}"/>
              </c:ext>
            </c:extLst>
          </c:dPt>
          <c:dPt>
            <c:idx val="16"/>
            <c:invertIfNegative val="0"/>
            <c:bubble3D val="0"/>
            <c:spPr>
              <a:solidFill>
                <a:srgbClr val="FFCC66"/>
              </a:solidFill>
              <a:ln>
                <a:noFill/>
              </a:ln>
              <a:effectLst/>
            </c:spPr>
            <c:extLst>
              <c:ext xmlns:c16="http://schemas.microsoft.com/office/drawing/2014/chart" uri="{C3380CC4-5D6E-409C-BE32-E72D297353CC}">
                <c16:uniqueId val="{00000098-EAD2-40ED-882F-26F438035507}"/>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EAD2-40ED-882F-26F438035507}"/>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EAD2-40ED-882F-26F438035507}"/>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EAD2-40ED-882F-26F438035507}"/>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EAD2-40ED-882F-26F438035507}"/>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EAD2-40ED-882F-26F438035507}"/>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EAD2-40ED-882F-26F438035507}"/>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EAD2-40ED-882F-26F438035507}"/>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EAD2-40ED-882F-26F438035507}"/>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EAD2-40ED-882F-26F438035507}"/>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EAD2-40ED-882F-26F438035507}"/>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EAD2-40ED-882F-26F438035507}"/>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EAD2-40ED-882F-26F438035507}"/>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EAD2-40ED-882F-26F438035507}"/>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EAD2-40ED-882F-26F438035507}"/>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EAD2-40ED-882F-26F438035507}"/>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EAD2-40ED-882F-26F438035507}"/>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EAD2-40ED-882F-26F438035507}"/>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EAD2-40ED-882F-26F438035507}"/>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EAD2-40ED-882F-26F438035507}"/>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EAD2-40ED-882F-26F438035507}"/>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EAD2-40ED-882F-26F438035507}"/>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EAD2-40ED-882F-26F438035507}"/>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EAD2-40ED-882F-26F438035507}"/>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EAD2-40ED-882F-26F438035507}"/>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EAD2-40ED-882F-26F438035507}"/>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EAD2-40ED-882F-26F438035507}"/>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EAD2-40ED-882F-26F438035507}"/>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EAD2-40ED-882F-26F438035507}"/>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EAD2-40ED-882F-26F438035507}"/>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EAD2-40ED-882F-26F438035507}"/>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EAD2-40ED-882F-26F438035507}"/>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EAD2-40ED-882F-26F43803550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'T01'!$A$119:$C$152</c15:sqref>
                  </c15:fullRef>
                </c:ext>
              </c:extLst>
              <c:f>('T01'!$A$123:$C$125,'T01'!$A$130:$C$132,'T01'!$A$137:$C$139,'T01'!$A$144:$C$152)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'T01'!$E$119:$E$152</c15:sqref>
                  </c15:fullRef>
                </c:ext>
              </c:extLst>
              <c:f>('T01'!$E$123:$E$125,'T01'!$E$130:$E$132,'T01'!$E$137:$E$139,'T01'!$E$144:$E$152)</c:f>
              <c:numCache>
                <c:formatCode>0;;;</c:formatCode>
                <c:ptCount val="18"/>
                <c:pt idx="0">
                  <c:v>14.285714285714286</c:v>
                </c:pt>
                <c:pt idx="1">
                  <c:v>20</c:v>
                </c:pt>
                <c:pt idx="3">
                  <c:v>14.285714285714286</c:v>
                </c:pt>
                <c:pt idx="4">
                  <c:v>22.222222222222221</c:v>
                </c:pt>
                <c:pt idx="6">
                  <c:v>18.918918918918919</c:v>
                </c:pt>
                <c:pt idx="7">
                  <c:v>14.285714285714286</c:v>
                </c:pt>
                <c:pt idx="9">
                  <c:v>18</c:v>
                </c:pt>
                <c:pt idx="10">
                  <c:v>18.939393939393938</c:v>
                </c:pt>
                <c:pt idx="12">
                  <c:v>20.87912087912088</c:v>
                </c:pt>
                <c:pt idx="13">
                  <c:v>16.25</c:v>
                </c:pt>
                <c:pt idx="14">
                  <c:v>12.396694214876034</c:v>
                </c:pt>
                <c:pt idx="15">
                  <c:v>18.348623853211009</c:v>
                </c:pt>
                <c:pt idx="16">
                  <c:v>17.567567567567568</c:v>
                </c:pt>
                <c:pt idx="17">
                  <c:v>18.46153846153846</c:v>
                </c:pt>
              </c:numCache>
            </c:numRef>
          </c:val>
          <c:extLst>
            <c:ext xmlns:c15="http://schemas.microsoft.com/office/drawing/2012/chart" uri="{02D57815-91ED-43cb-92C2-25804820EDAC}">
              <c15:categoryFilterExceptions>
                <c15:categoryFilterException>
                  <c15:sqref>'T01'!$E$119</c15:sqref>
                  <c15:spPr xmlns:c15="http://schemas.microsoft.com/office/drawing/2012/chart">
                    <a:solidFill>
                      <a:srgbClr val="FFCC66"/>
                    </a:solidFill>
                    <a:ln>
                      <a:noFill/>
                    </a:ln>
                    <a:effectLst/>
                  </c15:spPr>
                  <c15:invertIfNegative val="0"/>
                  <c15:bubble3D val="0"/>
                </c15:categoryFilterException>
                <c15:categoryFilterException>
                  <c15:sqref>'T01'!$E$121</c15:sqref>
                  <c15:spPr xmlns:c15="http://schemas.microsoft.com/office/drawing/2012/chart">
                    <a:solidFill>
                      <a:srgbClr val="FFCC66"/>
                    </a:solidFill>
                    <a:ln>
                      <a:noFill/>
                    </a:ln>
                    <a:effectLst/>
                  </c15:spPr>
                  <c15:invertIfNegative val="0"/>
                  <c15:bubble3D val="0"/>
                </c15:categoryFilterException>
                <c15:categoryFilterException>
                  <c15:sqref>'T01'!$E$126</c15:sqref>
                  <c15:spPr xmlns:c15="http://schemas.microsoft.com/office/drawing/2012/chart">
                    <a:solidFill>
                      <a:srgbClr val="FFCC66"/>
                    </a:solidFill>
                    <a:ln>
                      <a:noFill/>
                    </a:ln>
                    <a:effectLst/>
                  </c15:spPr>
                  <c15:invertIfNegative val="0"/>
                  <c15:bubble3D val="0"/>
                </c15:categoryFilterException>
                <c15:categoryFilterException>
                  <c15:sqref>'T01'!$E$128</c15:sqref>
                  <c15:spPr xmlns:c15="http://schemas.microsoft.com/office/drawing/2012/chart">
                    <a:solidFill>
                      <a:srgbClr val="FFCC66"/>
                    </a:solidFill>
                    <a:ln>
                      <a:noFill/>
                    </a:ln>
                    <a:effectLst/>
                  </c15:spPr>
                  <c15:invertIfNegative val="0"/>
                  <c15:bubble3D val="0"/>
                </c15:categoryFilterException>
                <c15:categoryFilterException>
                  <c15:sqref>'T01'!$E$133</c15:sqref>
                  <c15:spPr xmlns:c15="http://schemas.microsoft.com/office/drawing/2012/chart">
                    <a:solidFill>
                      <a:srgbClr val="FFCC66"/>
                    </a:solidFill>
                    <a:ln>
                      <a:noFill/>
                    </a:ln>
                    <a:effectLst/>
                  </c15:spPr>
                  <c15:invertIfNegative val="0"/>
                  <c15:bubble3D val="0"/>
                </c15:categoryFilterException>
                <c15:categoryFilterException>
                  <c15:sqref>'T01'!$E$135</c15:sqref>
                  <c15:spPr xmlns:c15="http://schemas.microsoft.com/office/drawing/2012/chart">
                    <a:solidFill>
                      <a:srgbClr val="FFCC66"/>
                    </a:solidFill>
                    <a:ln>
                      <a:noFill/>
                    </a:ln>
                    <a:effectLst/>
                  </c15:spPr>
                  <c15:invertIfNegative val="0"/>
                  <c15:bubble3D val="0"/>
                </c15:categoryFilterException>
                <c15:categoryFilterException>
                  <c15:sqref>'T01'!$E$140</c15:sqref>
                  <c15:spPr xmlns:c15="http://schemas.microsoft.com/office/drawing/2012/chart">
                    <a:solidFill>
                      <a:srgbClr val="FFCC66"/>
                    </a:solidFill>
                    <a:ln>
                      <a:noFill/>
                    </a:ln>
                    <a:effectLst/>
                  </c15:spPr>
                  <c15:invertIfNegative val="0"/>
                  <c15:bubble3D val="0"/>
                </c15:categoryFilterException>
                <c15:categoryFilterException>
                  <c15:sqref>'T01'!$E$142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EAD2-40ED-882F-26F438035507}"/>
            </c:ext>
          </c:extLst>
        </c:ser>
        <c:ser>
          <c:idx val="2"/>
          <c:order val="2"/>
          <c:tx>
            <c:strRef>
              <c:f>'T01'!$F$118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EAD2-40ED-882F-26F438035507}"/>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EAD2-40ED-882F-26F438035507}"/>
              </c:ext>
            </c:extLst>
          </c:dPt>
          <c:dPt>
            <c:idx val="2"/>
            <c:invertIfNegative val="0"/>
            <c:bubble3D val="0"/>
            <c:spPr>
              <a:solidFill>
                <a:srgbClr val="E63900"/>
              </a:solidFill>
              <a:ln>
                <a:noFill/>
              </a:ln>
              <a:effectLst/>
            </c:spPr>
            <c:extLst>
              <c:ext xmlns:c16="http://schemas.microsoft.com/office/drawing/2014/chart" uri="{C3380CC4-5D6E-409C-BE32-E72D297353CC}">
                <c16:uniqueId val="{000000E3-EAD2-40ED-882F-26F438035507}"/>
              </c:ext>
            </c:extLst>
          </c:dPt>
          <c:dPt>
            <c:idx val="3"/>
            <c:invertIfNegative val="0"/>
            <c:bubble3D val="0"/>
            <c:spPr>
              <a:solidFill>
                <a:srgbClr val="E63900"/>
              </a:solidFill>
              <a:ln>
                <a:noFill/>
              </a:ln>
              <a:effectLst/>
            </c:spPr>
            <c:extLst>
              <c:ext xmlns:c16="http://schemas.microsoft.com/office/drawing/2014/chart" uri="{C3380CC4-5D6E-409C-BE32-E72D297353CC}">
                <c16:uniqueId val="{000000E9-EAD2-40ED-882F-26F438035507}"/>
              </c:ext>
            </c:extLst>
          </c:dPt>
          <c:dPt>
            <c:idx val="5"/>
            <c:invertIfNegative val="0"/>
            <c:bubble3D val="0"/>
            <c:spPr>
              <a:solidFill>
                <a:srgbClr val="E63900"/>
              </a:solidFill>
              <a:ln>
                <a:noFill/>
              </a:ln>
              <a:effectLst/>
            </c:spPr>
            <c:extLst>
              <c:ext xmlns:c16="http://schemas.microsoft.com/office/drawing/2014/chart" uri="{C3380CC4-5D6E-409C-BE32-E72D297353CC}">
                <c16:uniqueId val="{000000EB-EAD2-40ED-882F-26F438035507}"/>
              </c:ext>
            </c:extLst>
          </c:dPt>
          <c:dPt>
            <c:idx val="6"/>
            <c:invertIfNegative val="0"/>
            <c:bubble3D val="0"/>
            <c:spPr>
              <a:solidFill>
                <a:srgbClr val="E63900"/>
              </a:solidFill>
              <a:ln>
                <a:noFill/>
              </a:ln>
              <a:effectLst/>
            </c:spPr>
            <c:extLst>
              <c:ext xmlns:c16="http://schemas.microsoft.com/office/drawing/2014/chart" uri="{C3380CC4-5D6E-409C-BE32-E72D297353CC}">
                <c16:uniqueId val="{000000F1-EAD2-40ED-882F-26F438035507}"/>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EAD2-40ED-882F-26F438035507}"/>
              </c:ext>
            </c:extLst>
          </c:dPt>
          <c:dPt>
            <c:idx val="8"/>
            <c:invertIfNegative val="0"/>
            <c:bubble3D val="0"/>
            <c:spPr>
              <a:solidFill>
                <a:srgbClr val="E63900"/>
              </a:solidFill>
              <a:ln>
                <a:noFill/>
              </a:ln>
              <a:effectLst/>
            </c:spPr>
            <c:extLst>
              <c:ext xmlns:c16="http://schemas.microsoft.com/office/drawing/2014/chart" uri="{C3380CC4-5D6E-409C-BE32-E72D297353CC}">
                <c16:uniqueId val="{000000F5-EAD2-40ED-882F-26F438035507}"/>
              </c:ext>
            </c:extLst>
          </c:dPt>
          <c:dPt>
            <c:idx val="9"/>
            <c:invertIfNegative val="0"/>
            <c:bubble3D val="0"/>
            <c:spPr>
              <a:solidFill>
                <a:srgbClr val="E63900"/>
              </a:solidFill>
              <a:ln>
                <a:noFill/>
              </a:ln>
              <a:effectLst/>
            </c:spPr>
            <c:extLst>
              <c:ext xmlns:c16="http://schemas.microsoft.com/office/drawing/2014/chart" uri="{C3380CC4-5D6E-409C-BE32-E72D297353CC}">
                <c16:uniqueId val="{000000FB-EAD2-40ED-882F-26F438035507}"/>
              </c:ext>
            </c:extLst>
          </c:dPt>
          <c:dPt>
            <c:idx val="11"/>
            <c:invertIfNegative val="0"/>
            <c:bubble3D val="0"/>
            <c:spPr>
              <a:solidFill>
                <a:srgbClr val="E63900"/>
              </a:solidFill>
              <a:ln>
                <a:noFill/>
              </a:ln>
              <a:effectLst/>
            </c:spPr>
            <c:extLst>
              <c:ext xmlns:c16="http://schemas.microsoft.com/office/drawing/2014/chart" uri="{C3380CC4-5D6E-409C-BE32-E72D297353CC}">
                <c16:uniqueId val="{000000FD-EAD2-40ED-882F-26F438035507}"/>
              </c:ext>
            </c:extLst>
          </c:dPt>
          <c:dPt>
            <c:idx val="12"/>
            <c:invertIfNegative val="0"/>
            <c:bubble3D val="0"/>
            <c:spPr>
              <a:solidFill>
                <a:srgbClr val="E63900"/>
              </a:solidFill>
              <a:ln>
                <a:noFill/>
              </a:ln>
              <a:effectLst/>
            </c:spPr>
            <c:extLst>
              <c:ext xmlns:c16="http://schemas.microsoft.com/office/drawing/2014/chart" uri="{C3380CC4-5D6E-409C-BE32-E72D297353CC}">
                <c16:uniqueId val="{000000FF-EAD2-40ED-882F-26F438035507}"/>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EAD2-40ED-882F-26F438035507}"/>
              </c:ext>
            </c:extLst>
          </c:dPt>
          <c:dPt>
            <c:idx val="14"/>
            <c:invertIfNegative val="0"/>
            <c:bubble3D val="0"/>
            <c:spPr>
              <a:solidFill>
                <a:srgbClr val="E63900"/>
              </a:solidFill>
              <a:ln>
                <a:noFill/>
              </a:ln>
              <a:effectLst/>
            </c:spPr>
            <c:extLst>
              <c:ext xmlns:c16="http://schemas.microsoft.com/office/drawing/2014/chart" uri="{C3380CC4-5D6E-409C-BE32-E72D297353CC}">
                <c16:uniqueId val="{00000103-EAD2-40ED-882F-26F438035507}"/>
              </c:ext>
            </c:extLst>
          </c:dPt>
          <c:dPt>
            <c:idx val="16"/>
            <c:invertIfNegative val="0"/>
            <c:bubble3D val="0"/>
            <c:spPr>
              <a:solidFill>
                <a:srgbClr val="E63900"/>
              </a:solidFill>
              <a:ln>
                <a:noFill/>
              </a:ln>
              <a:effectLst/>
            </c:spPr>
            <c:extLst>
              <c:ext xmlns:c16="http://schemas.microsoft.com/office/drawing/2014/chart" uri="{C3380CC4-5D6E-409C-BE32-E72D297353CC}">
                <c16:uniqueId val="{00000105-EAD2-40ED-882F-26F438035507}"/>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EAD2-40ED-882F-26F438035507}"/>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EAD2-40ED-882F-26F438035507}"/>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EAD2-40ED-882F-26F438035507}"/>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EAD2-40ED-882F-26F438035507}"/>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EAD2-40ED-882F-26F438035507}"/>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EAD2-40ED-882F-26F438035507}"/>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EAD2-40ED-882F-26F438035507}"/>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EAD2-40ED-882F-26F438035507}"/>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EAD2-40ED-882F-26F438035507}"/>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EAD2-40ED-882F-26F438035507}"/>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EAD2-40ED-882F-26F438035507}"/>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EAD2-40ED-882F-26F438035507}"/>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EAD2-40ED-882F-26F438035507}"/>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EAD2-40ED-882F-26F438035507}"/>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EAD2-40ED-882F-26F438035507}"/>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EAD2-40ED-882F-26F438035507}"/>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EAD2-40ED-882F-26F438035507}"/>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EAD2-40ED-882F-26F438035507}"/>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EAD2-40ED-882F-26F438035507}"/>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EAD2-40ED-882F-26F438035507}"/>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EAD2-40ED-882F-26F438035507}"/>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EAD2-40ED-882F-26F438035507}"/>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EAD2-40ED-882F-26F438035507}"/>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EAD2-40ED-882F-26F438035507}"/>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EAD2-40ED-882F-26F438035507}"/>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EAD2-40ED-882F-26F438035507}"/>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EAD2-40ED-882F-26F438035507}"/>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EAD2-40ED-882F-26F438035507}"/>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EAD2-40ED-882F-26F438035507}"/>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EAD2-40ED-882F-26F438035507}"/>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EAD2-40ED-882F-26F438035507}"/>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EAD2-40ED-882F-26F43803550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'T01'!$A$119:$C$152</c15:sqref>
                  </c15:fullRef>
                </c:ext>
              </c:extLst>
              <c:f>('T01'!$A$123:$C$125,'T01'!$A$130:$C$132,'T01'!$A$137:$C$139,'T01'!$A$144:$C$152)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'T01'!$F$119:$F$152</c15:sqref>
                  </c15:fullRef>
                </c:ext>
              </c:extLst>
              <c:f>('T01'!$F$123:$F$125,'T01'!$F$130:$F$132,'T01'!$F$137:$F$139,'T01'!$F$144:$F$152)</c:f>
              <c:numCache>
                <c:formatCode>0;;;</c:formatCode>
                <c:ptCount val="18"/>
                <c:pt idx="0">
                  <c:v>0</c:v>
                </c:pt>
                <c:pt idx="1">
                  <c:v>0</c:v>
                </c:pt>
                <c:pt idx="3">
                  <c:v>7.1428571428571432</c:v>
                </c:pt>
                <c:pt idx="4">
                  <c:v>11.111111111111111</c:v>
                </c:pt>
                <c:pt idx="6">
                  <c:v>2.7027027027027026</c:v>
                </c:pt>
                <c:pt idx="7">
                  <c:v>2.8571428571428572</c:v>
                </c:pt>
                <c:pt idx="9">
                  <c:v>7.333333333333333</c:v>
                </c:pt>
                <c:pt idx="10">
                  <c:v>4.5454545454545459</c:v>
                </c:pt>
                <c:pt idx="12">
                  <c:v>7.6923076923076925</c:v>
                </c:pt>
                <c:pt idx="13">
                  <c:v>6.25</c:v>
                </c:pt>
                <c:pt idx="14">
                  <c:v>4.1322314049586772</c:v>
                </c:pt>
                <c:pt idx="15">
                  <c:v>2.7522935779816513</c:v>
                </c:pt>
                <c:pt idx="16">
                  <c:v>5.8558558558558556</c:v>
                </c:pt>
                <c:pt idx="17">
                  <c:v>4.615384615384615</c:v>
                </c:pt>
              </c:numCache>
            </c:numRef>
          </c:val>
          <c:extLst xmlns:c15="http://schemas.microsoft.com/office/drawing/2012/chart">
            <c:ext xmlns:c15="http://schemas.microsoft.com/office/drawing/2012/chart" uri="{02D57815-91ED-43cb-92C2-25804820EDAC}">
              <c15:categoryFilterExceptions>
                <c15:categoryFilterException>
                  <c15:sqref>'T01'!$F$119</c15:sqref>
                  <c15:spPr xmlns:c15="http://schemas.microsoft.com/office/drawing/2012/chart">
                    <a:solidFill>
                      <a:srgbClr val="E63900"/>
                    </a:solidFill>
                    <a:ln>
                      <a:noFill/>
                    </a:ln>
                    <a:effectLst/>
                  </c15:spPr>
                  <c15:invertIfNegative val="0"/>
                  <c15:bubble3D val="0"/>
                </c15:categoryFilterException>
                <c15:categoryFilterException>
                  <c15:sqref>'T01'!$F$121</c15:sqref>
                  <c15:spPr xmlns:c15="http://schemas.microsoft.com/office/drawing/2012/chart">
                    <a:solidFill>
                      <a:srgbClr val="E63900"/>
                    </a:solidFill>
                    <a:ln>
                      <a:noFill/>
                    </a:ln>
                    <a:effectLst/>
                  </c15:spPr>
                  <c15:invertIfNegative val="0"/>
                  <c15:bubble3D val="0"/>
                </c15:categoryFilterException>
                <c15:categoryFilterException>
                  <c15:sqref>'T01'!$F$126</c15:sqref>
                  <c15:spPr xmlns:c15="http://schemas.microsoft.com/office/drawing/2012/chart">
                    <a:solidFill>
                      <a:srgbClr val="E63900"/>
                    </a:solidFill>
                    <a:ln>
                      <a:noFill/>
                    </a:ln>
                    <a:effectLst/>
                  </c15:spPr>
                  <c15:invertIfNegative val="0"/>
                  <c15:bubble3D val="0"/>
                </c15:categoryFilterException>
                <c15:categoryFilterException>
                  <c15:sqref>'T01'!$F$128</c15:sqref>
                  <c15:spPr xmlns:c15="http://schemas.microsoft.com/office/drawing/2012/chart">
                    <a:solidFill>
                      <a:srgbClr val="E63900"/>
                    </a:solidFill>
                    <a:ln>
                      <a:noFill/>
                    </a:ln>
                    <a:effectLst/>
                  </c15:spPr>
                  <c15:invertIfNegative val="0"/>
                  <c15:bubble3D val="0"/>
                </c15:categoryFilterException>
                <c15:categoryFilterException>
                  <c15:sqref>'T01'!$F$133</c15:sqref>
                  <c15:spPr xmlns:c15="http://schemas.microsoft.com/office/drawing/2012/chart">
                    <a:solidFill>
                      <a:srgbClr val="E63900"/>
                    </a:solidFill>
                    <a:ln>
                      <a:noFill/>
                    </a:ln>
                    <a:effectLst/>
                  </c15:spPr>
                  <c15:invertIfNegative val="0"/>
                  <c15:bubble3D val="0"/>
                </c15:categoryFilterException>
                <c15:categoryFilterException>
                  <c15:sqref>'T01'!$F$135</c15:sqref>
                  <c15:spPr xmlns:c15="http://schemas.microsoft.com/office/drawing/2012/chart">
                    <a:solidFill>
                      <a:srgbClr val="E63900"/>
                    </a:solidFill>
                    <a:ln>
                      <a:noFill/>
                    </a:ln>
                    <a:effectLst/>
                  </c15:spPr>
                  <c15:invertIfNegative val="0"/>
                  <c15:bubble3D val="0"/>
                </c15:categoryFilterException>
                <c15:categoryFilterException>
                  <c15:sqref>'T01'!$F$140</c15:sqref>
                  <c15:spPr xmlns:c15="http://schemas.microsoft.com/office/drawing/2012/chart">
                    <a:solidFill>
                      <a:srgbClr val="E63900"/>
                    </a:solidFill>
                    <a:ln>
                      <a:noFill/>
                    </a:ln>
                    <a:effectLst/>
                  </c15:spPr>
                  <c15:invertIfNegative val="0"/>
                  <c15:bubble3D val="0"/>
                </c15:categoryFilterException>
                <c15:categoryFilterException>
                  <c15:sqref>'T01'!$F$142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EAD2-40ED-882F-26F438035507}"/>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U01_ny26!$A$2</c:f>
          <c:strCache>
            <c:ptCount val="1"/>
            <c:pt idx="0">
              <c:v>Har under det senaste året blivit utsatt för mobbning i skolan
Anpassad gymnasieskola</c:v>
            </c:pt>
          </c:strCache>
        </c:strRef>
      </c:tx>
      <c:layout>
        <c:manualLayout>
          <c:xMode val="edge"/>
          <c:yMode val="edge"/>
          <c:x val="0.27280428715936383"/>
          <c:y val="1.39788594516489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1594836127"/>
        </c:manualLayout>
      </c:layout>
      <c:barChart>
        <c:barDir val="col"/>
        <c:grouping val="clustered"/>
        <c:varyColors val="0"/>
        <c:ser>
          <c:idx val="5"/>
          <c:order val="0"/>
          <c:tx>
            <c:strRef>
              <c:f>U01_ny26!$C$45</c:f>
              <c:strCache>
                <c:ptCount val="1"/>
                <c:pt idx="0">
                  <c:v>Andel (%)</c:v>
                </c:pt>
              </c:strCache>
            </c:strRef>
          </c:tx>
          <c:spPr>
            <a:solidFill>
              <a:srgbClr val="0090D4"/>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D1D0-44F0-A1A3-88FE58D8FA0B}"/>
              </c:ext>
            </c:extLst>
          </c:dPt>
          <c:dPt>
            <c:idx val="1"/>
            <c:invertIfNegative val="0"/>
            <c:bubble3D val="0"/>
            <c:spPr>
              <a:solidFill>
                <a:srgbClr val="9FC53A"/>
              </a:solidFill>
              <a:ln>
                <a:noFill/>
              </a:ln>
              <a:effectLst/>
            </c:spPr>
            <c:extLst>
              <c:ext xmlns:c16="http://schemas.microsoft.com/office/drawing/2014/chart" uri="{C3380CC4-5D6E-409C-BE32-E72D297353CC}">
                <c16:uniqueId val="{00000003-D1D0-44F0-A1A3-88FE58D8FA0B}"/>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D1D0-44F0-A1A3-88FE58D8FA0B}"/>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7-D1D0-44F0-A1A3-88FE58D8FA0B}"/>
              </c:ext>
            </c:extLst>
          </c:dPt>
          <c:dPt>
            <c:idx val="5"/>
            <c:invertIfNegative val="0"/>
            <c:bubble3D val="0"/>
            <c:spPr>
              <a:solidFill>
                <a:srgbClr val="9F9F9F"/>
              </a:solidFill>
              <a:ln>
                <a:noFill/>
              </a:ln>
              <a:effectLst/>
            </c:spPr>
            <c:extLst>
              <c:ext xmlns:c16="http://schemas.microsoft.com/office/drawing/2014/chart" uri="{C3380CC4-5D6E-409C-BE32-E72D297353CC}">
                <c16:uniqueId val="{00000009-D1D0-44F0-A1A3-88FE58D8FA0B}"/>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D1D0-44F0-A1A3-88FE58D8FA0B}"/>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A-D1D0-44F0-A1A3-88FE58D8FA0B}"/>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9-D1D0-44F0-A1A3-88FE58D8FA0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U01_ny26!$R$52:$W$53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(U01_ny26!$C$56,U01_ny26!$C$51,U01_ny26!$D$56,U01_ny26!$D$51,U01_ny26!$E$56,U01_ny26!$E$51)</c:f>
              <c:numCache>
                <c:formatCode>0</c:formatCode>
                <c:ptCount val="6"/>
                <c:pt idx="0">
                  <c:v>21.518987341772153</c:v>
                </c:pt>
                <c:pt idx="1">
                  <c:v>23.333333333333332</c:v>
                </c:pt>
                <c:pt idx="2">
                  <c:v>14.018691588785046</c:v>
                </c:pt>
                <c:pt idx="3">
                  <c:v>19.512195121951219</c:v>
                </c:pt>
                <c:pt idx="4">
                  <c:v>17.708333333333332</c:v>
                </c:pt>
                <c:pt idx="5">
                  <c:v>22.421524663677129</c:v>
                </c:pt>
              </c:numCache>
            </c:numRef>
          </c:val>
          <c:extLst>
            <c:ext xmlns:c16="http://schemas.microsoft.com/office/drawing/2014/chart" uri="{C3380CC4-5D6E-409C-BE32-E72D297353CC}">
              <c16:uniqueId val="{0000000B-D1D0-44F0-A1A3-88FE58D8FA0B}"/>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U01_ny26!$A$59</c:f>
          <c:strCache>
            <c:ptCount val="1"/>
            <c:pt idx="0">
              <c:v>Har under det senaste året blivit utsatt för mobbning i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U01_ny26!$B$47:$B$51</c:f>
              <c:strCache>
                <c:ptCount val="5"/>
                <c:pt idx="0">
                  <c:v>Norra länsdelen</c:v>
                </c:pt>
                <c:pt idx="1">
                  <c:v>Södra länsdelen</c:v>
                </c:pt>
                <c:pt idx="2">
                  <c:v>Västra länsdelen</c:v>
                </c:pt>
                <c:pt idx="3">
                  <c:v>Örebro kommun</c:v>
                </c:pt>
                <c:pt idx="4">
                  <c:v>Örebro län</c:v>
                </c:pt>
              </c:strCache>
            </c:strRef>
          </c:cat>
          <c:val>
            <c:numRef>
              <c:f>U01_ny26!$E$47:$E$51</c:f>
              <c:numCache>
                <c:formatCode>0</c:formatCode>
                <c:ptCount val="5"/>
                <c:pt idx="0">
                  <c:v>31.818181818181817</c:v>
                </c:pt>
                <c:pt idx="1">
                  <c:v>0</c:v>
                </c:pt>
                <c:pt idx="2">
                  <c:v>13.513513513513514</c:v>
                </c:pt>
                <c:pt idx="3">
                  <c:v>25.333333333333332</c:v>
                </c:pt>
                <c:pt idx="4">
                  <c:v>22.421524663677129</c:v>
                </c:pt>
              </c:numCache>
            </c:numRef>
          </c:val>
          <c:extLst>
            <c:ext xmlns:c16="http://schemas.microsoft.com/office/drawing/2014/chart" uri="{C3380CC4-5D6E-409C-BE32-E72D297353CC}">
              <c16:uniqueId val="{00000000-8448-4E98-BA88-B16BC5B64059}"/>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U01_ny26!$B$47:$B$51</c:f>
              <c:strCache>
                <c:ptCount val="5"/>
                <c:pt idx="0">
                  <c:v>Norra länsdelen</c:v>
                </c:pt>
                <c:pt idx="1">
                  <c:v>Södra länsdelen</c:v>
                </c:pt>
                <c:pt idx="2">
                  <c:v>Västra länsdelen</c:v>
                </c:pt>
                <c:pt idx="3">
                  <c:v>Örebro kommun</c:v>
                </c:pt>
                <c:pt idx="4">
                  <c:v>Örebro län</c:v>
                </c:pt>
              </c:strCache>
            </c:strRef>
          </c:cat>
          <c:val>
            <c:numRef>
              <c:f>U01_ny26!$E$52:$E$56</c:f>
              <c:numCache>
                <c:formatCode>0</c:formatCode>
                <c:ptCount val="5"/>
                <c:pt idx="0">
                  <c:v>40</c:v>
                </c:pt>
                <c:pt idx="1">
                  <c:v>5.882352941176471</c:v>
                </c:pt>
                <c:pt idx="2">
                  <c:v>8.5714285714285712</c:v>
                </c:pt>
                <c:pt idx="3">
                  <c:v>20</c:v>
                </c:pt>
                <c:pt idx="4">
                  <c:v>17.708333333333332</c:v>
                </c:pt>
              </c:numCache>
            </c:numRef>
          </c:val>
          <c:extLst>
            <c:ext xmlns:c16="http://schemas.microsoft.com/office/drawing/2014/chart" uri="{C3380CC4-5D6E-409C-BE32-E72D297353CC}">
              <c16:uniqueId val="{00000001-8448-4E98-BA88-B16BC5B64059}"/>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U01_ny26!$B$47:$B$51</c:f>
              <c:strCache>
                <c:ptCount val="5"/>
                <c:pt idx="0">
                  <c:v>Norra länsdelen</c:v>
                </c:pt>
                <c:pt idx="1">
                  <c:v>Södra länsdelen</c:v>
                </c:pt>
                <c:pt idx="2">
                  <c:v>Västra länsdelen</c:v>
                </c:pt>
                <c:pt idx="3">
                  <c:v>Örebro kommun</c:v>
                </c:pt>
                <c:pt idx="4">
                  <c:v>Örebro län</c:v>
                </c:pt>
              </c:strCache>
            </c:strRef>
          </c:cat>
          <c:val>
            <c:numRef>
              <c:f>U01_ny26!$C$47:$C$51</c:f>
              <c:numCache>
                <c:formatCode>0</c:formatCode>
                <c:ptCount val="5"/>
                <c:pt idx="0">
                  <c:v>16.666666666666668</c:v>
                </c:pt>
                <c:pt idx="2">
                  <c:v>9.0909090909090917</c:v>
                </c:pt>
                <c:pt idx="3">
                  <c:v>30</c:v>
                </c:pt>
                <c:pt idx="4">
                  <c:v>23.333333333333332</c:v>
                </c:pt>
              </c:numCache>
            </c:numRef>
          </c:val>
          <c:extLst>
            <c:ext xmlns:c16="http://schemas.microsoft.com/office/drawing/2014/chart" uri="{C3380CC4-5D6E-409C-BE32-E72D297353CC}">
              <c16:uniqueId val="{00000000-B88B-441A-8FEF-621DF7E401E4}"/>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U01_ny26!$B$47:$B$51</c:f>
              <c:strCache>
                <c:ptCount val="5"/>
                <c:pt idx="0">
                  <c:v>Norra länsdelen</c:v>
                </c:pt>
                <c:pt idx="1">
                  <c:v>Södra länsdelen</c:v>
                </c:pt>
                <c:pt idx="2">
                  <c:v>Västra länsdelen</c:v>
                </c:pt>
                <c:pt idx="3">
                  <c:v>Örebro kommun</c:v>
                </c:pt>
                <c:pt idx="4">
                  <c:v>Örebro län</c:v>
                </c:pt>
              </c:strCache>
            </c:strRef>
          </c:cat>
          <c:val>
            <c:numRef>
              <c:f>U01_ny26!$C$52:$C$56</c:f>
              <c:numCache>
                <c:formatCode>0</c:formatCode>
                <c:ptCount val="5"/>
                <c:pt idx="2">
                  <c:v>16.666666666666668</c:v>
                </c:pt>
                <c:pt idx="3">
                  <c:v>22</c:v>
                </c:pt>
                <c:pt idx="4">
                  <c:v>21.518987341772153</c:v>
                </c:pt>
              </c:numCache>
            </c:numRef>
          </c:val>
          <c:extLst>
            <c:ext xmlns:c16="http://schemas.microsoft.com/office/drawing/2014/chart" uri="{C3380CC4-5D6E-409C-BE32-E72D297353CC}">
              <c16:uniqueId val="{00000001-B88B-441A-8FEF-621DF7E401E4}"/>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U01_ny26!$B$47:$B$51</c:f>
              <c:strCache>
                <c:ptCount val="5"/>
                <c:pt idx="0">
                  <c:v>Norra länsdelen</c:v>
                </c:pt>
                <c:pt idx="1">
                  <c:v>Södra länsdelen</c:v>
                </c:pt>
                <c:pt idx="2">
                  <c:v>Västra länsdelen</c:v>
                </c:pt>
                <c:pt idx="3">
                  <c:v>Örebro kommun</c:v>
                </c:pt>
                <c:pt idx="4">
                  <c:v>Örebro län</c:v>
                </c:pt>
              </c:strCache>
            </c:strRef>
          </c:cat>
          <c:val>
            <c:numRef>
              <c:f>U01_ny26!$D$47:$D$51</c:f>
              <c:numCache>
                <c:formatCode>0</c:formatCode>
                <c:ptCount val="5"/>
                <c:pt idx="2">
                  <c:v>16</c:v>
                </c:pt>
                <c:pt idx="3">
                  <c:v>19.512195121951219</c:v>
                </c:pt>
                <c:pt idx="4">
                  <c:v>19.512195121951219</c:v>
                </c:pt>
              </c:numCache>
            </c:numRef>
          </c:val>
          <c:extLst>
            <c:ext xmlns:c16="http://schemas.microsoft.com/office/drawing/2014/chart" uri="{C3380CC4-5D6E-409C-BE32-E72D297353CC}">
              <c16:uniqueId val="{00000000-3305-432B-8FCD-1DBDFC0C0321}"/>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U01_ny26!$B$47:$B$51</c:f>
              <c:strCache>
                <c:ptCount val="5"/>
                <c:pt idx="0">
                  <c:v>Norra länsdelen</c:v>
                </c:pt>
                <c:pt idx="1">
                  <c:v>Södra länsdelen</c:v>
                </c:pt>
                <c:pt idx="2">
                  <c:v>Västra länsdelen</c:v>
                </c:pt>
                <c:pt idx="3">
                  <c:v>Örebro kommun</c:v>
                </c:pt>
                <c:pt idx="4">
                  <c:v>Örebro län</c:v>
                </c:pt>
              </c:strCache>
            </c:strRef>
          </c:cat>
          <c:val>
            <c:numRef>
              <c:f>U01_ny26!$D$52:$D$56</c:f>
              <c:numCache>
                <c:formatCode>0</c:formatCode>
                <c:ptCount val="5"/>
                <c:pt idx="1">
                  <c:v>0</c:v>
                </c:pt>
                <c:pt idx="2">
                  <c:v>0</c:v>
                </c:pt>
                <c:pt idx="3">
                  <c:v>17.567567567567568</c:v>
                </c:pt>
                <c:pt idx="4">
                  <c:v>14.018691588785046</c:v>
                </c:pt>
              </c:numCache>
            </c:numRef>
          </c:val>
          <c:extLst>
            <c:ext xmlns:c16="http://schemas.microsoft.com/office/drawing/2014/chart" uri="{C3380CC4-5D6E-409C-BE32-E72D297353CC}">
              <c16:uniqueId val="{00000001-3305-432B-8FCD-1DBDFC0C0321}"/>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'S06'!$A$2</c:f>
          <c:strCache>
            <c:ptCount val="1"/>
            <c:pt idx="0">
              <c:v>Har någon på skolan att prata med vid otrygg situation
Anpassad gymnasieskola</c:v>
            </c:pt>
          </c:strCache>
        </c:strRef>
      </c:tx>
      <c:layout>
        <c:manualLayout>
          <c:xMode val="edge"/>
          <c:yMode val="edge"/>
          <c:x val="0.27280428715936383"/>
          <c:y val="1.39788594516489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1594836127"/>
        </c:manualLayout>
      </c:layout>
      <c:barChart>
        <c:barDir val="col"/>
        <c:grouping val="clustered"/>
        <c:varyColors val="0"/>
        <c:ser>
          <c:idx val="5"/>
          <c:order val="0"/>
          <c:tx>
            <c:strRef>
              <c:f>'S06'!$C$45</c:f>
              <c:strCache>
                <c:ptCount val="1"/>
                <c:pt idx="0">
                  <c:v>Andel (%)</c:v>
                </c:pt>
              </c:strCache>
            </c:strRef>
          </c:tx>
          <c:spPr>
            <a:solidFill>
              <a:srgbClr val="0090D4"/>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AE5A-447F-BFCA-F6E0AEAB87AA}"/>
              </c:ext>
            </c:extLst>
          </c:dPt>
          <c:dPt>
            <c:idx val="1"/>
            <c:invertIfNegative val="0"/>
            <c:bubble3D val="0"/>
            <c:spPr>
              <a:solidFill>
                <a:srgbClr val="9FC53A"/>
              </a:solidFill>
              <a:ln>
                <a:noFill/>
              </a:ln>
              <a:effectLst/>
            </c:spPr>
            <c:extLst>
              <c:ext xmlns:c16="http://schemas.microsoft.com/office/drawing/2014/chart" uri="{C3380CC4-5D6E-409C-BE32-E72D297353CC}">
                <c16:uniqueId val="{00000003-AE5A-447F-BFCA-F6E0AEAB87AA}"/>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AE5A-447F-BFCA-F6E0AEAB87AA}"/>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7-AE5A-447F-BFCA-F6E0AEAB87AA}"/>
              </c:ext>
            </c:extLst>
          </c:dPt>
          <c:dPt>
            <c:idx val="5"/>
            <c:invertIfNegative val="0"/>
            <c:bubble3D val="0"/>
            <c:spPr>
              <a:solidFill>
                <a:srgbClr val="9F9F9F"/>
              </a:solidFill>
              <a:ln>
                <a:noFill/>
              </a:ln>
              <a:effectLst/>
            </c:spPr>
            <c:extLst>
              <c:ext xmlns:c16="http://schemas.microsoft.com/office/drawing/2014/chart" uri="{C3380CC4-5D6E-409C-BE32-E72D297353CC}">
                <c16:uniqueId val="{00000009-AE5A-447F-BFCA-F6E0AEAB87AA}"/>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AE5A-447F-BFCA-F6E0AEAB87AA}"/>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A-AE5A-447F-BFCA-F6E0AEAB87AA}"/>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9-AE5A-447F-BFCA-F6E0AEAB87AA}"/>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'S06'!$R$52:$W$53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('S06'!$C$56,'S06'!$C$51,'S06'!$D$56,'S06'!$D$51,'S06'!$E$56,'S06'!$E$51)</c:f>
              <c:numCache>
                <c:formatCode>0</c:formatCode>
                <c:ptCount val="6"/>
                <c:pt idx="0">
                  <c:v>84.615384615384613</c:v>
                </c:pt>
                <c:pt idx="1">
                  <c:v>89.772727272727266</c:v>
                </c:pt>
                <c:pt idx="2">
                  <c:v>87.155963302752298</c:v>
                </c:pt>
                <c:pt idx="3">
                  <c:v>88.983050847457633</c:v>
                </c:pt>
                <c:pt idx="4">
                  <c:v>85.492227979274617</c:v>
                </c:pt>
                <c:pt idx="5">
                  <c:v>89.302325581395351</c:v>
                </c:pt>
              </c:numCache>
            </c:numRef>
          </c:val>
          <c:extLst>
            <c:ext xmlns:c16="http://schemas.microsoft.com/office/drawing/2014/chart" uri="{C3380CC4-5D6E-409C-BE32-E72D297353CC}">
              <c16:uniqueId val="{0000000B-AE5A-447F-BFCA-F6E0AEAB87AA}"/>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'S06'!$A$59</c:f>
          <c:strCache>
            <c:ptCount val="1"/>
            <c:pt idx="0">
              <c:v>Har någon på skolan att prata med vid otrygg situation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'S06'!$B$47:$B$51</c:f>
              <c:strCache>
                <c:ptCount val="5"/>
                <c:pt idx="0">
                  <c:v>Norra länsdelen</c:v>
                </c:pt>
                <c:pt idx="1">
                  <c:v>Södra länsdelen</c:v>
                </c:pt>
                <c:pt idx="2">
                  <c:v>Västra länsdelen</c:v>
                </c:pt>
                <c:pt idx="3">
                  <c:v>Örebro kommun</c:v>
                </c:pt>
                <c:pt idx="4">
                  <c:v>Örebro län</c:v>
                </c:pt>
              </c:strCache>
            </c:strRef>
          </c:cat>
          <c:val>
            <c:numRef>
              <c:f>'S06'!$E$47:$E$51</c:f>
              <c:numCache>
                <c:formatCode>0</c:formatCode>
                <c:ptCount val="5"/>
                <c:pt idx="0">
                  <c:v>90.476190476190482</c:v>
                </c:pt>
                <c:pt idx="1">
                  <c:v>85.714285714285708</c:v>
                </c:pt>
                <c:pt idx="2">
                  <c:v>91.891891891891888</c:v>
                </c:pt>
                <c:pt idx="3">
                  <c:v>88.811188811188813</c:v>
                </c:pt>
                <c:pt idx="4">
                  <c:v>89.302325581395351</c:v>
                </c:pt>
              </c:numCache>
            </c:numRef>
          </c:val>
          <c:extLst>
            <c:ext xmlns:c16="http://schemas.microsoft.com/office/drawing/2014/chart" uri="{C3380CC4-5D6E-409C-BE32-E72D297353CC}">
              <c16:uniqueId val="{00000000-6472-4186-BC2B-BC2FC24E90DB}"/>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'S06'!$B$47:$B$51</c:f>
              <c:strCache>
                <c:ptCount val="5"/>
                <c:pt idx="0">
                  <c:v>Norra länsdelen</c:v>
                </c:pt>
                <c:pt idx="1">
                  <c:v>Södra länsdelen</c:v>
                </c:pt>
                <c:pt idx="2">
                  <c:v>Västra länsdelen</c:v>
                </c:pt>
                <c:pt idx="3">
                  <c:v>Örebro kommun</c:v>
                </c:pt>
                <c:pt idx="4">
                  <c:v>Örebro län</c:v>
                </c:pt>
              </c:strCache>
            </c:strRef>
          </c:cat>
          <c:val>
            <c:numRef>
              <c:f>'S06'!$E$52:$E$56</c:f>
              <c:numCache>
                <c:formatCode>0</c:formatCode>
                <c:ptCount val="5"/>
                <c:pt idx="1">
                  <c:v>72.222222222222229</c:v>
                </c:pt>
                <c:pt idx="2">
                  <c:v>80</c:v>
                </c:pt>
                <c:pt idx="3">
                  <c:v>87.786259541984734</c:v>
                </c:pt>
                <c:pt idx="4">
                  <c:v>85.492227979274617</c:v>
                </c:pt>
              </c:numCache>
            </c:numRef>
          </c:val>
          <c:extLst>
            <c:ext xmlns:c16="http://schemas.microsoft.com/office/drawing/2014/chart" uri="{C3380CC4-5D6E-409C-BE32-E72D297353CC}">
              <c16:uniqueId val="{00000001-6472-4186-BC2B-BC2FC24E90DB}"/>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'S06'!$B$47:$B$51</c:f>
              <c:strCache>
                <c:ptCount val="5"/>
                <c:pt idx="0">
                  <c:v>Norra länsdelen</c:v>
                </c:pt>
                <c:pt idx="1">
                  <c:v>Södra länsdelen</c:v>
                </c:pt>
                <c:pt idx="2">
                  <c:v>Västra länsdelen</c:v>
                </c:pt>
                <c:pt idx="3">
                  <c:v>Örebro kommun</c:v>
                </c:pt>
                <c:pt idx="4">
                  <c:v>Örebro län</c:v>
                </c:pt>
              </c:strCache>
            </c:strRef>
          </c:cat>
          <c:val>
            <c:numRef>
              <c:f>'S06'!$C$47:$C$51</c:f>
              <c:numCache>
                <c:formatCode>0</c:formatCode>
                <c:ptCount val="5"/>
                <c:pt idx="0">
                  <c:v>91.666666666666671</c:v>
                </c:pt>
                <c:pt idx="2">
                  <c:v>90.909090909090907</c:v>
                </c:pt>
                <c:pt idx="3">
                  <c:v>89.65517241379311</c:v>
                </c:pt>
                <c:pt idx="4">
                  <c:v>89.772727272727266</c:v>
                </c:pt>
              </c:numCache>
            </c:numRef>
          </c:val>
          <c:extLst>
            <c:ext xmlns:c16="http://schemas.microsoft.com/office/drawing/2014/chart" uri="{C3380CC4-5D6E-409C-BE32-E72D297353CC}">
              <c16:uniqueId val="{00000000-8478-4233-8176-498858D22D4D}"/>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'S06'!$B$47:$B$51</c:f>
              <c:strCache>
                <c:ptCount val="5"/>
                <c:pt idx="0">
                  <c:v>Norra länsdelen</c:v>
                </c:pt>
                <c:pt idx="1">
                  <c:v>Södra länsdelen</c:v>
                </c:pt>
                <c:pt idx="2">
                  <c:v>Västra länsdelen</c:v>
                </c:pt>
                <c:pt idx="3">
                  <c:v>Örebro kommun</c:v>
                </c:pt>
                <c:pt idx="4">
                  <c:v>Örebro län</c:v>
                </c:pt>
              </c:strCache>
            </c:strRef>
          </c:cat>
          <c:val>
            <c:numRef>
              <c:f>'S06'!$C$52:$C$56</c:f>
              <c:numCache>
                <c:formatCode>0</c:formatCode>
                <c:ptCount val="5"/>
                <c:pt idx="2">
                  <c:v>72.222222222222229</c:v>
                </c:pt>
                <c:pt idx="3">
                  <c:v>90</c:v>
                </c:pt>
                <c:pt idx="4">
                  <c:v>84.615384615384613</c:v>
                </c:pt>
              </c:numCache>
            </c:numRef>
          </c:val>
          <c:extLst>
            <c:ext xmlns:c16="http://schemas.microsoft.com/office/drawing/2014/chart" uri="{C3380CC4-5D6E-409C-BE32-E72D297353CC}">
              <c16:uniqueId val="{00000001-8478-4233-8176-498858D22D4D}"/>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'S06'!$B$47:$B$51</c:f>
              <c:strCache>
                <c:ptCount val="5"/>
                <c:pt idx="0">
                  <c:v>Norra länsdelen</c:v>
                </c:pt>
                <c:pt idx="1">
                  <c:v>Södra länsdelen</c:v>
                </c:pt>
                <c:pt idx="2">
                  <c:v>Västra länsdelen</c:v>
                </c:pt>
                <c:pt idx="3">
                  <c:v>Örebro kommun</c:v>
                </c:pt>
                <c:pt idx="4">
                  <c:v>Örebro län</c:v>
                </c:pt>
              </c:strCache>
            </c:strRef>
          </c:cat>
          <c:val>
            <c:numRef>
              <c:f>'S06'!$D$47:$D$51</c:f>
              <c:numCache>
                <c:formatCode>0</c:formatCode>
                <c:ptCount val="5"/>
                <c:pt idx="2">
                  <c:v>92</c:v>
                </c:pt>
                <c:pt idx="3">
                  <c:v>88.461538461538467</c:v>
                </c:pt>
                <c:pt idx="4">
                  <c:v>88.983050847457633</c:v>
                </c:pt>
              </c:numCache>
            </c:numRef>
          </c:val>
          <c:extLst>
            <c:ext xmlns:c16="http://schemas.microsoft.com/office/drawing/2014/chart" uri="{C3380CC4-5D6E-409C-BE32-E72D297353CC}">
              <c16:uniqueId val="{00000000-7F46-49BA-8328-893389F35BE0}"/>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'S06'!$B$47:$B$51</c:f>
              <c:strCache>
                <c:ptCount val="5"/>
                <c:pt idx="0">
                  <c:v>Norra länsdelen</c:v>
                </c:pt>
                <c:pt idx="1">
                  <c:v>Södra länsdelen</c:v>
                </c:pt>
                <c:pt idx="2">
                  <c:v>Västra länsdelen</c:v>
                </c:pt>
                <c:pt idx="3">
                  <c:v>Örebro kommun</c:v>
                </c:pt>
                <c:pt idx="4">
                  <c:v>Örebro län</c:v>
                </c:pt>
              </c:strCache>
            </c:strRef>
          </c:cat>
          <c:val>
            <c:numRef>
              <c:f>'S06'!$D$52:$D$56</c:f>
              <c:numCache>
                <c:formatCode>0</c:formatCode>
                <c:ptCount val="5"/>
                <c:pt idx="1">
                  <c:v>75</c:v>
                </c:pt>
                <c:pt idx="2">
                  <c:v>88.235294117647058</c:v>
                </c:pt>
                <c:pt idx="3">
                  <c:v>88</c:v>
                </c:pt>
                <c:pt idx="4">
                  <c:v>87.155963302752298</c:v>
                </c:pt>
              </c:numCache>
            </c:numRef>
          </c:val>
          <c:extLst>
            <c:ext xmlns:c16="http://schemas.microsoft.com/office/drawing/2014/chart" uri="{C3380CC4-5D6E-409C-BE32-E72D297353CC}">
              <c16:uniqueId val="{00000001-7F46-49BA-8328-893389F35BE0}"/>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'S07'!$A$2</c:f>
          <c:strCache>
            <c:ptCount val="1"/>
            <c:pt idx="0">
              <c:v>Känner du dig som en del av gemenskapen på hela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'S07'!$C$37</c:f>
              <c:strCache>
                <c:ptCount val="1"/>
                <c:pt idx="0">
                  <c:v>Ja  </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D8ED-4CF5-90B9-874CC922F47F}"/>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D8ED-4CF5-90B9-874CC922F47F}"/>
              </c:ext>
            </c:extLst>
          </c:dPt>
          <c:dPt>
            <c:idx val="3"/>
            <c:invertIfNegative val="0"/>
            <c:bubble3D val="0"/>
            <c:spPr>
              <a:solidFill>
                <a:srgbClr val="008B39"/>
              </a:solidFill>
              <a:ln>
                <a:noFill/>
              </a:ln>
              <a:effectLst/>
            </c:spPr>
            <c:extLst>
              <c:ext xmlns:c16="http://schemas.microsoft.com/office/drawing/2014/chart" uri="{C3380CC4-5D6E-409C-BE32-E72D297353CC}">
                <c16:uniqueId val="{00000005-D8ED-4CF5-90B9-874CC922F47F}"/>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D8ED-4CF5-90B9-874CC922F47F}"/>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D8ED-4CF5-90B9-874CC922F47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'S07'!$C$38:$C$45</c:f>
              <c:numCache>
                <c:formatCode>0;;;</c:formatCode>
                <c:ptCount val="8"/>
                <c:pt idx="0">
                  <c:v>65.116279069767444</c:v>
                </c:pt>
                <c:pt idx="1">
                  <c:v>59.740259740259738</c:v>
                </c:pt>
                <c:pt idx="3">
                  <c:v>72.5</c:v>
                </c:pt>
                <c:pt idx="4">
                  <c:v>68.627450980392155</c:v>
                </c:pt>
                <c:pt idx="6">
                  <c:v>67.906976744186053</c:v>
                </c:pt>
                <c:pt idx="7">
                  <c:v>63.783783783783782</c:v>
                </c:pt>
              </c:numCache>
            </c:numRef>
          </c:val>
          <c:extLst>
            <c:ext xmlns:c16="http://schemas.microsoft.com/office/drawing/2014/chart" uri="{C3380CC4-5D6E-409C-BE32-E72D297353CC}">
              <c16:uniqueId val="{0000000A-D8ED-4CF5-90B9-874CC922F47F}"/>
            </c:ext>
          </c:extLst>
        </c:ser>
        <c:ser>
          <c:idx val="1"/>
          <c:order val="1"/>
          <c:tx>
            <c:strRef>
              <c:f>'S07'!$D$37</c:f>
              <c:strCache>
                <c:ptCount val="1"/>
                <c:pt idx="0">
                  <c:v>Nej bara med min klass</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D8ED-4CF5-90B9-874CC922F47F}"/>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D8ED-4CF5-90B9-874CC922F47F}"/>
              </c:ext>
            </c:extLst>
          </c:dPt>
          <c:dPt>
            <c:idx val="3"/>
            <c:invertIfNegative val="0"/>
            <c:bubble3D val="0"/>
            <c:spPr>
              <a:solidFill>
                <a:srgbClr val="FFCC66"/>
              </a:solidFill>
              <a:ln>
                <a:noFill/>
              </a:ln>
              <a:effectLst/>
            </c:spPr>
            <c:extLst>
              <c:ext xmlns:c16="http://schemas.microsoft.com/office/drawing/2014/chart" uri="{C3380CC4-5D6E-409C-BE32-E72D297353CC}">
                <c16:uniqueId val="{00000010-D8ED-4CF5-90B9-874CC922F47F}"/>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D8ED-4CF5-90B9-874CC922F47F}"/>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D8ED-4CF5-90B9-874CC922F47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'S07'!$D$38:$D$45</c:f>
              <c:numCache>
                <c:formatCode>0;;;</c:formatCode>
                <c:ptCount val="8"/>
                <c:pt idx="0">
                  <c:v>24.418604651162791</c:v>
                </c:pt>
                <c:pt idx="1">
                  <c:v>31.168831168831169</c:v>
                </c:pt>
                <c:pt idx="3">
                  <c:v>21.666666666666668</c:v>
                </c:pt>
                <c:pt idx="4">
                  <c:v>21.568627450980394</c:v>
                </c:pt>
                <c:pt idx="6">
                  <c:v>23.720930232558139</c:v>
                </c:pt>
                <c:pt idx="7">
                  <c:v>25.945945945945947</c:v>
                </c:pt>
              </c:numCache>
            </c:numRef>
          </c:val>
          <c:extLst>
            <c:ext xmlns:c16="http://schemas.microsoft.com/office/drawing/2014/chart" uri="{C3380CC4-5D6E-409C-BE32-E72D297353CC}">
              <c16:uniqueId val="{00000015-D8ED-4CF5-90B9-874CC922F47F}"/>
            </c:ext>
          </c:extLst>
        </c:ser>
        <c:ser>
          <c:idx val="2"/>
          <c:order val="2"/>
          <c:tx>
            <c:strRef>
              <c:f>'S07'!$E$37</c:f>
              <c:strCache>
                <c:ptCount val="1"/>
                <c:pt idx="0">
                  <c:v>Nej jag känner mig inte som en del av gemenskapen på hela skolan</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D8ED-4CF5-90B9-874CC922F47F}"/>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D8ED-4CF5-90B9-874CC922F47F}"/>
              </c:ext>
            </c:extLst>
          </c:dPt>
          <c:dPt>
            <c:idx val="3"/>
            <c:invertIfNegative val="0"/>
            <c:bubble3D val="0"/>
            <c:spPr>
              <a:solidFill>
                <a:srgbClr val="E63900"/>
              </a:solidFill>
              <a:ln>
                <a:noFill/>
              </a:ln>
              <a:effectLst/>
            </c:spPr>
            <c:extLst>
              <c:ext xmlns:c16="http://schemas.microsoft.com/office/drawing/2014/chart" uri="{C3380CC4-5D6E-409C-BE32-E72D297353CC}">
                <c16:uniqueId val="{0000001B-D8ED-4CF5-90B9-874CC922F47F}"/>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D8ED-4CF5-90B9-874CC922F47F}"/>
              </c:ext>
            </c:extLst>
          </c:dPt>
          <c:dPt>
            <c:idx val="6"/>
            <c:invertIfNegative val="0"/>
            <c:bubble3D val="0"/>
            <c:spPr>
              <a:solidFill>
                <a:srgbClr val="E63900"/>
              </a:solidFill>
              <a:ln>
                <a:noFill/>
              </a:ln>
              <a:effectLst/>
            </c:spPr>
            <c:extLst>
              <c:ext xmlns:c16="http://schemas.microsoft.com/office/drawing/2014/chart" uri="{C3380CC4-5D6E-409C-BE32-E72D297353CC}">
                <c16:uniqueId val="{0000001F-D8ED-4CF5-90B9-874CC922F47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'S07'!$E$38:$E$45</c:f>
              <c:numCache>
                <c:formatCode>0;;;</c:formatCode>
                <c:ptCount val="8"/>
                <c:pt idx="0">
                  <c:v>10.465116279069768</c:v>
                </c:pt>
                <c:pt idx="1">
                  <c:v>9.0909090909090917</c:v>
                </c:pt>
                <c:pt idx="3">
                  <c:v>5.833333333333333</c:v>
                </c:pt>
                <c:pt idx="4">
                  <c:v>9.8039215686274517</c:v>
                </c:pt>
                <c:pt idx="6">
                  <c:v>8.3720930232558146</c:v>
                </c:pt>
                <c:pt idx="7">
                  <c:v>10.27027027027027</c:v>
                </c:pt>
              </c:numCache>
            </c:numRef>
          </c:val>
          <c:extLst xmlns:c15="http://schemas.microsoft.com/office/drawing/2012/chart">
            <c:ext xmlns:c16="http://schemas.microsoft.com/office/drawing/2014/chart" uri="{C3380CC4-5D6E-409C-BE32-E72D297353CC}">
              <c16:uniqueId val="{00000020-D8ED-4CF5-90B9-874CC922F47F}"/>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'H02'!$A$59</c:f>
          <c:strCache>
            <c:ptCount val="1"/>
            <c:pt idx="0">
              <c:v>Har någon att prata med om hur de mår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'H02'!$B$47:$B$51</c:f>
              <c:strCache>
                <c:ptCount val="5"/>
                <c:pt idx="0">
                  <c:v>Norra länsdelen</c:v>
                </c:pt>
                <c:pt idx="1">
                  <c:v>Södra länsdelen</c:v>
                </c:pt>
                <c:pt idx="2">
                  <c:v>Västra länsdelen</c:v>
                </c:pt>
                <c:pt idx="3">
                  <c:v>Örebro kommun</c:v>
                </c:pt>
                <c:pt idx="4">
                  <c:v>Örebro län</c:v>
                </c:pt>
              </c:strCache>
            </c:strRef>
          </c:cat>
          <c:val>
            <c:numRef>
              <c:f>'H02'!$E$47:$E$51</c:f>
              <c:numCache>
                <c:formatCode>0</c:formatCode>
                <c:ptCount val="5"/>
                <c:pt idx="0">
                  <c:v>95.238095238095241</c:v>
                </c:pt>
                <c:pt idx="1">
                  <c:v>100</c:v>
                </c:pt>
                <c:pt idx="2">
                  <c:v>94.736842105263165</c:v>
                </c:pt>
                <c:pt idx="3">
                  <c:v>92.307692307692307</c:v>
                </c:pt>
                <c:pt idx="4">
                  <c:v>93.449781659388648</c:v>
                </c:pt>
              </c:numCache>
            </c:numRef>
          </c:val>
          <c:extLst>
            <c:ext xmlns:c16="http://schemas.microsoft.com/office/drawing/2014/chart" uri="{C3380CC4-5D6E-409C-BE32-E72D297353CC}">
              <c16:uniqueId val="{00000000-3126-45E3-8920-D426454A2F31}"/>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'H02'!$B$47:$B$51</c:f>
              <c:strCache>
                <c:ptCount val="5"/>
                <c:pt idx="0">
                  <c:v>Norra länsdelen</c:v>
                </c:pt>
                <c:pt idx="1">
                  <c:v>Södra länsdelen</c:v>
                </c:pt>
                <c:pt idx="2">
                  <c:v>Västra länsdelen</c:v>
                </c:pt>
                <c:pt idx="3">
                  <c:v>Örebro kommun</c:v>
                </c:pt>
                <c:pt idx="4">
                  <c:v>Örebro län</c:v>
                </c:pt>
              </c:strCache>
            </c:strRef>
          </c:cat>
          <c:val>
            <c:numRef>
              <c:f>'H02'!$E$52:$E$56</c:f>
              <c:numCache>
                <c:formatCode>0</c:formatCode>
                <c:ptCount val="5"/>
                <c:pt idx="0">
                  <c:v>90</c:v>
                </c:pt>
                <c:pt idx="1">
                  <c:v>84.21052631578948</c:v>
                </c:pt>
                <c:pt idx="2">
                  <c:v>91.428571428571431</c:v>
                </c:pt>
                <c:pt idx="3">
                  <c:v>89.230769230769226</c:v>
                </c:pt>
                <c:pt idx="4">
                  <c:v>89.175257731958766</c:v>
                </c:pt>
              </c:numCache>
            </c:numRef>
          </c:val>
          <c:extLst>
            <c:ext xmlns:c16="http://schemas.microsoft.com/office/drawing/2014/chart" uri="{C3380CC4-5D6E-409C-BE32-E72D297353CC}">
              <c16:uniqueId val="{00000001-3126-45E3-8920-D426454A2F31}"/>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'S07'!$A$51</c:f>
          <c:strCache>
            <c:ptCount val="1"/>
            <c:pt idx="0">
              <c:v>Känner du dig som en del av gemenskapen på hela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'S07'!$D$118</c:f>
              <c:strCache>
                <c:ptCount val="1"/>
                <c:pt idx="0">
                  <c:v>Ja  </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A463-45A1-ABE9-722D4D346448}"/>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A463-45A1-ABE9-722D4D346448}"/>
              </c:ext>
            </c:extLst>
          </c:dPt>
          <c:dPt>
            <c:idx val="2"/>
            <c:invertIfNegative val="0"/>
            <c:bubble3D val="0"/>
            <c:spPr>
              <a:solidFill>
                <a:srgbClr val="008B39"/>
              </a:solidFill>
              <a:ln>
                <a:noFill/>
              </a:ln>
              <a:effectLst/>
            </c:spPr>
            <c:extLst>
              <c:ext xmlns:c16="http://schemas.microsoft.com/office/drawing/2014/chart" uri="{C3380CC4-5D6E-409C-BE32-E72D297353CC}">
                <c16:uniqueId val="{00000009-A463-45A1-ABE9-722D4D346448}"/>
              </c:ext>
            </c:extLst>
          </c:dPt>
          <c:dPt>
            <c:idx val="3"/>
            <c:invertIfNegative val="0"/>
            <c:bubble3D val="0"/>
            <c:spPr>
              <a:solidFill>
                <a:srgbClr val="008B39"/>
              </a:solidFill>
              <a:ln>
                <a:noFill/>
              </a:ln>
              <a:effectLst/>
            </c:spPr>
            <c:extLst>
              <c:ext xmlns:c16="http://schemas.microsoft.com/office/drawing/2014/chart" uri="{C3380CC4-5D6E-409C-BE32-E72D297353CC}">
                <c16:uniqueId val="{0000000F-A463-45A1-ABE9-722D4D346448}"/>
              </c:ext>
            </c:extLst>
          </c:dPt>
          <c:dPt>
            <c:idx val="5"/>
            <c:invertIfNegative val="0"/>
            <c:bubble3D val="0"/>
            <c:spPr>
              <a:solidFill>
                <a:srgbClr val="008B39"/>
              </a:solidFill>
              <a:ln>
                <a:noFill/>
              </a:ln>
              <a:effectLst/>
            </c:spPr>
            <c:extLst>
              <c:ext xmlns:c16="http://schemas.microsoft.com/office/drawing/2014/chart" uri="{C3380CC4-5D6E-409C-BE32-E72D297353CC}">
                <c16:uniqueId val="{00000011-A463-45A1-ABE9-722D4D346448}"/>
              </c:ext>
            </c:extLst>
          </c:dPt>
          <c:dPt>
            <c:idx val="6"/>
            <c:invertIfNegative val="0"/>
            <c:bubble3D val="0"/>
            <c:spPr>
              <a:solidFill>
                <a:srgbClr val="008B39"/>
              </a:solidFill>
              <a:ln>
                <a:noFill/>
              </a:ln>
              <a:effectLst/>
            </c:spPr>
            <c:extLst>
              <c:ext xmlns:c16="http://schemas.microsoft.com/office/drawing/2014/chart" uri="{C3380CC4-5D6E-409C-BE32-E72D297353CC}">
                <c16:uniqueId val="{00000017-A463-45A1-ABE9-722D4D346448}"/>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A463-45A1-ABE9-722D4D346448}"/>
              </c:ext>
            </c:extLst>
          </c:dPt>
          <c:dPt>
            <c:idx val="8"/>
            <c:invertIfNegative val="0"/>
            <c:bubble3D val="0"/>
            <c:spPr>
              <a:solidFill>
                <a:srgbClr val="008B39"/>
              </a:solidFill>
              <a:ln>
                <a:noFill/>
              </a:ln>
              <a:effectLst/>
            </c:spPr>
            <c:extLst>
              <c:ext xmlns:c16="http://schemas.microsoft.com/office/drawing/2014/chart" uri="{C3380CC4-5D6E-409C-BE32-E72D297353CC}">
                <c16:uniqueId val="{0000001B-A463-45A1-ABE9-722D4D346448}"/>
              </c:ext>
            </c:extLst>
          </c:dPt>
          <c:dPt>
            <c:idx val="9"/>
            <c:invertIfNegative val="0"/>
            <c:bubble3D val="0"/>
            <c:spPr>
              <a:solidFill>
                <a:srgbClr val="008B39"/>
              </a:solidFill>
              <a:ln>
                <a:noFill/>
              </a:ln>
              <a:effectLst/>
            </c:spPr>
            <c:extLst>
              <c:ext xmlns:c16="http://schemas.microsoft.com/office/drawing/2014/chart" uri="{C3380CC4-5D6E-409C-BE32-E72D297353CC}">
                <c16:uniqueId val="{00000021-A463-45A1-ABE9-722D4D346448}"/>
              </c:ext>
            </c:extLst>
          </c:dPt>
          <c:dPt>
            <c:idx val="11"/>
            <c:invertIfNegative val="0"/>
            <c:bubble3D val="0"/>
            <c:spPr>
              <a:solidFill>
                <a:srgbClr val="008B39"/>
              </a:solidFill>
              <a:ln>
                <a:noFill/>
              </a:ln>
              <a:effectLst/>
            </c:spPr>
            <c:extLst>
              <c:ext xmlns:c16="http://schemas.microsoft.com/office/drawing/2014/chart" uri="{C3380CC4-5D6E-409C-BE32-E72D297353CC}">
                <c16:uniqueId val="{00000023-A463-45A1-ABE9-722D4D346448}"/>
              </c:ext>
            </c:extLst>
          </c:dPt>
          <c:dPt>
            <c:idx val="12"/>
            <c:invertIfNegative val="0"/>
            <c:bubble3D val="0"/>
            <c:spPr>
              <a:solidFill>
                <a:srgbClr val="008B39"/>
              </a:solidFill>
              <a:ln>
                <a:noFill/>
              </a:ln>
              <a:effectLst/>
            </c:spPr>
            <c:extLst>
              <c:ext xmlns:c16="http://schemas.microsoft.com/office/drawing/2014/chart" uri="{C3380CC4-5D6E-409C-BE32-E72D297353CC}">
                <c16:uniqueId val="{00000025-A463-45A1-ABE9-722D4D346448}"/>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A463-45A1-ABE9-722D4D346448}"/>
              </c:ext>
            </c:extLst>
          </c:dPt>
          <c:dPt>
            <c:idx val="14"/>
            <c:invertIfNegative val="0"/>
            <c:bubble3D val="0"/>
            <c:spPr>
              <a:solidFill>
                <a:srgbClr val="008B39"/>
              </a:solidFill>
              <a:ln>
                <a:noFill/>
              </a:ln>
              <a:effectLst/>
            </c:spPr>
            <c:extLst>
              <c:ext xmlns:c16="http://schemas.microsoft.com/office/drawing/2014/chart" uri="{C3380CC4-5D6E-409C-BE32-E72D297353CC}">
                <c16:uniqueId val="{00000029-A463-45A1-ABE9-722D4D346448}"/>
              </c:ext>
            </c:extLst>
          </c:dPt>
          <c:dPt>
            <c:idx val="16"/>
            <c:invertIfNegative val="0"/>
            <c:bubble3D val="0"/>
            <c:spPr>
              <a:solidFill>
                <a:srgbClr val="008B39"/>
              </a:solidFill>
              <a:ln>
                <a:noFill/>
              </a:ln>
              <a:effectLst/>
            </c:spPr>
            <c:extLst>
              <c:ext xmlns:c16="http://schemas.microsoft.com/office/drawing/2014/chart" uri="{C3380CC4-5D6E-409C-BE32-E72D297353CC}">
                <c16:uniqueId val="{0000002B-A463-45A1-ABE9-722D4D346448}"/>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A463-45A1-ABE9-722D4D346448}"/>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A463-45A1-ABE9-722D4D346448}"/>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A463-45A1-ABE9-722D4D346448}"/>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A463-45A1-ABE9-722D4D346448}"/>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A463-45A1-ABE9-722D4D346448}"/>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A463-45A1-ABE9-722D4D346448}"/>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A463-45A1-ABE9-722D4D346448}"/>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A463-45A1-ABE9-722D4D346448}"/>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A463-45A1-ABE9-722D4D346448}"/>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A463-45A1-ABE9-722D4D346448}"/>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A463-45A1-ABE9-722D4D346448}"/>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A463-45A1-ABE9-722D4D346448}"/>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A463-45A1-ABE9-722D4D346448}"/>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A463-45A1-ABE9-722D4D346448}"/>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A463-45A1-ABE9-722D4D346448}"/>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A463-45A1-ABE9-722D4D346448}"/>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A463-45A1-ABE9-722D4D346448}"/>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A463-45A1-ABE9-722D4D346448}"/>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A463-45A1-ABE9-722D4D346448}"/>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A463-45A1-ABE9-722D4D346448}"/>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A463-45A1-ABE9-722D4D346448}"/>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A463-45A1-ABE9-722D4D346448}"/>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A463-45A1-ABE9-722D4D346448}"/>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A463-45A1-ABE9-722D4D346448}"/>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A463-45A1-ABE9-722D4D346448}"/>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A463-45A1-ABE9-722D4D346448}"/>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A463-45A1-ABE9-722D4D346448}"/>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A463-45A1-ABE9-722D4D346448}"/>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A463-45A1-ABE9-722D4D346448}"/>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A463-45A1-ABE9-722D4D346448}"/>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A463-45A1-ABE9-722D4D346448}"/>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A463-45A1-ABE9-722D4D346448}"/>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'S07'!$A$119:$C$152</c15:sqref>
                  </c15:fullRef>
                </c:ext>
              </c:extLst>
              <c:f>('S07'!$A$123:$C$125,'S07'!$A$130:$C$132,'S07'!$A$137:$C$139,'S07'!$A$144:$C$152)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'S07'!$D$119:$D$152</c15:sqref>
                  </c15:fullRef>
                </c:ext>
              </c:extLst>
              <c:f>('S07'!$D$123:$D$125,'S07'!$D$130:$D$132,'S07'!$D$137:$D$139,'S07'!$D$144:$D$152)</c:f>
              <c:numCache>
                <c:formatCode>0;;;</c:formatCode>
                <c:ptCount val="18"/>
                <c:pt idx="0">
                  <c:v>73.684210526315795</c:v>
                </c:pt>
                <c:pt idx="1">
                  <c:v>50</c:v>
                </c:pt>
                <c:pt idx="3">
                  <c:v>66.666666666666671</c:v>
                </c:pt>
                <c:pt idx="4">
                  <c:v>47.368421052631582</c:v>
                </c:pt>
                <c:pt idx="6">
                  <c:v>56.756756756756758</c:v>
                </c:pt>
                <c:pt idx="7">
                  <c:v>60</c:v>
                </c:pt>
                <c:pt idx="9">
                  <c:v>70.068027210884352</c:v>
                </c:pt>
                <c:pt idx="10">
                  <c:v>68.595041322314046</c:v>
                </c:pt>
                <c:pt idx="12">
                  <c:v>65.116279069767444</c:v>
                </c:pt>
                <c:pt idx="13">
                  <c:v>59.740259740259738</c:v>
                </c:pt>
                <c:pt idx="14">
                  <c:v>72.5</c:v>
                </c:pt>
                <c:pt idx="15">
                  <c:v>68.627450980392155</c:v>
                </c:pt>
                <c:pt idx="16">
                  <c:v>67.906976744186053</c:v>
                </c:pt>
                <c:pt idx="17">
                  <c:v>63.783783783783782</c:v>
                </c:pt>
              </c:numCache>
            </c:numRef>
          </c:val>
          <c:extLst>
            <c:ext xmlns:c15="http://schemas.microsoft.com/office/drawing/2012/chart" uri="{02D57815-91ED-43cb-92C2-25804820EDAC}">
              <c15:categoryFilterExceptions>
                <c15:categoryFilterException>
                  <c15:sqref>'S07'!$D$119</c15:sqref>
                  <c15:spPr xmlns:c15="http://schemas.microsoft.com/office/drawing/2012/chart">
                    <a:solidFill>
                      <a:srgbClr val="008B39"/>
                    </a:solidFill>
                    <a:ln>
                      <a:noFill/>
                    </a:ln>
                    <a:effectLst/>
                  </c15:spPr>
                  <c15:invertIfNegative val="0"/>
                  <c15:bubble3D val="0"/>
                </c15:categoryFilterException>
                <c15:categoryFilterException>
                  <c15:sqref>'S07'!$D$121</c15:sqref>
                  <c15:spPr xmlns:c15="http://schemas.microsoft.com/office/drawing/2012/chart">
                    <a:solidFill>
                      <a:srgbClr val="008B39"/>
                    </a:solidFill>
                    <a:ln>
                      <a:noFill/>
                    </a:ln>
                    <a:effectLst/>
                  </c15:spPr>
                  <c15:invertIfNegative val="0"/>
                  <c15:bubble3D val="0"/>
                </c15:categoryFilterException>
                <c15:categoryFilterException>
                  <c15:sqref>'S07'!$D$126</c15:sqref>
                  <c15:spPr xmlns:c15="http://schemas.microsoft.com/office/drawing/2012/chart">
                    <a:solidFill>
                      <a:srgbClr val="008B39"/>
                    </a:solidFill>
                    <a:ln>
                      <a:noFill/>
                    </a:ln>
                    <a:effectLst/>
                  </c15:spPr>
                  <c15:invertIfNegative val="0"/>
                  <c15:bubble3D val="0"/>
                </c15:categoryFilterException>
                <c15:categoryFilterException>
                  <c15:sqref>'S07'!$D$128</c15:sqref>
                  <c15:spPr xmlns:c15="http://schemas.microsoft.com/office/drawing/2012/chart">
                    <a:solidFill>
                      <a:srgbClr val="008B39"/>
                    </a:solidFill>
                    <a:ln>
                      <a:noFill/>
                    </a:ln>
                    <a:effectLst/>
                  </c15:spPr>
                  <c15:invertIfNegative val="0"/>
                  <c15:bubble3D val="0"/>
                </c15:categoryFilterException>
                <c15:categoryFilterException>
                  <c15:sqref>'S07'!$D$133</c15:sqref>
                  <c15:spPr xmlns:c15="http://schemas.microsoft.com/office/drawing/2012/chart">
                    <a:solidFill>
                      <a:srgbClr val="008B39"/>
                    </a:solidFill>
                    <a:ln>
                      <a:noFill/>
                    </a:ln>
                    <a:effectLst/>
                  </c15:spPr>
                  <c15:invertIfNegative val="0"/>
                  <c15:bubble3D val="0"/>
                </c15:categoryFilterException>
                <c15:categoryFilterException>
                  <c15:sqref>'S07'!$D$135</c15:sqref>
                  <c15:spPr xmlns:c15="http://schemas.microsoft.com/office/drawing/2012/chart">
                    <a:solidFill>
                      <a:srgbClr val="008B39"/>
                    </a:solidFill>
                    <a:ln>
                      <a:noFill/>
                    </a:ln>
                    <a:effectLst/>
                  </c15:spPr>
                  <c15:invertIfNegative val="0"/>
                  <c15:bubble3D val="0"/>
                </c15:categoryFilterException>
                <c15:categoryFilterException>
                  <c15:sqref>'S07'!$D$140</c15:sqref>
                  <c15:spPr xmlns:c15="http://schemas.microsoft.com/office/drawing/2012/chart">
                    <a:solidFill>
                      <a:srgbClr val="008B39"/>
                    </a:solidFill>
                    <a:ln>
                      <a:noFill/>
                    </a:ln>
                    <a:effectLst/>
                  </c15:spPr>
                  <c15:invertIfNegative val="0"/>
                  <c15:bubble3D val="0"/>
                </c15:categoryFilterException>
                <c15:categoryFilterException>
                  <c15:sqref>'S07'!$D$142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A463-45A1-ABE9-722D4D346448}"/>
            </c:ext>
          </c:extLst>
        </c:ser>
        <c:ser>
          <c:idx val="1"/>
          <c:order val="1"/>
          <c:tx>
            <c:strRef>
              <c:f>'S07'!$E$118</c:f>
              <c:strCache>
                <c:ptCount val="1"/>
                <c:pt idx="0">
                  <c:v>Nej bara med min klass</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A463-45A1-ABE9-722D4D346448}"/>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A463-45A1-ABE9-722D4D346448}"/>
              </c:ext>
            </c:extLst>
          </c:dPt>
          <c:dPt>
            <c:idx val="2"/>
            <c:invertIfNegative val="0"/>
            <c:bubble3D val="0"/>
            <c:spPr>
              <a:solidFill>
                <a:srgbClr val="FFCC66"/>
              </a:solidFill>
              <a:ln>
                <a:noFill/>
              </a:ln>
              <a:effectLst/>
            </c:spPr>
            <c:extLst>
              <c:ext xmlns:c16="http://schemas.microsoft.com/office/drawing/2014/chart" uri="{C3380CC4-5D6E-409C-BE32-E72D297353CC}">
                <c16:uniqueId val="{00000076-A463-45A1-ABE9-722D4D346448}"/>
              </c:ext>
            </c:extLst>
          </c:dPt>
          <c:dPt>
            <c:idx val="3"/>
            <c:invertIfNegative val="0"/>
            <c:bubble3D val="0"/>
            <c:spPr>
              <a:solidFill>
                <a:srgbClr val="FFCC66"/>
              </a:solidFill>
              <a:ln>
                <a:noFill/>
              </a:ln>
              <a:effectLst/>
            </c:spPr>
            <c:extLst>
              <c:ext xmlns:c16="http://schemas.microsoft.com/office/drawing/2014/chart" uri="{C3380CC4-5D6E-409C-BE32-E72D297353CC}">
                <c16:uniqueId val="{0000007C-A463-45A1-ABE9-722D4D346448}"/>
              </c:ext>
            </c:extLst>
          </c:dPt>
          <c:dPt>
            <c:idx val="5"/>
            <c:invertIfNegative val="0"/>
            <c:bubble3D val="0"/>
            <c:spPr>
              <a:solidFill>
                <a:srgbClr val="FFCC66"/>
              </a:solidFill>
              <a:ln>
                <a:noFill/>
              </a:ln>
              <a:effectLst/>
            </c:spPr>
            <c:extLst>
              <c:ext xmlns:c16="http://schemas.microsoft.com/office/drawing/2014/chart" uri="{C3380CC4-5D6E-409C-BE32-E72D297353CC}">
                <c16:uniqueId val="{0000007E-A463-45A1-ABE9-722D4D346448}"/>
              </c:ext>
            </c:extLst>
          </c:dPt>
          <c:dPt>
            <c:idx val="6"/>
            <c:invertIfNegative val="0"/>
            <c:bubble3D val="0"/>
            <c:spPr>
              <a:solidFill>
                <a:srgbClr val="FFCC66"/>
              </a:solidFill>
              <a:ln>
                <a:noFill/>
              </a:ln>
              <a:effectLst/>
            </c:spPr>
            <c:extLst>
              <c:ext xmlns:c16="http://schemas.microsoft.com/office/drawing/2014/chart" uri="{C3380CC4-5D6E-409C-BE32-E72D297353CC}">
                <c16:uniqueId val="{00000084-A463-45A1-ABE9-722D4D346448}"/>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A463-45A1-ABE9-722D4D346448}"/>
              </c:ext>
            </c:extLst>
          </c:dPt>
          <c:dPt>
            <c:idx val="8"/>
            <c:invertIfNegative val="0"/>
            <c:bubble3D val="0"/>
            <c:spPr>
              <a:solidFill>
                <a:srgbClr val="FFCC66"/>
              </a:solidFill>
              <a:ln>
                <a:noFill/>
              </a:ln>
              <a:effectLst/>
            </c:spPr>
            <c:extLst>
              <c:ext xmlns:c16="http://schemas.microsoft.com/office/drawing/2014/chart" uri="{C3380CC4-5D6E-409C-BE32-E72D297353CC}">
                <c16:uniqueId val="{00000088-A463-45A1-ABE9-722D4D346448}"/>
              </c:ext>
            </c:extLst>
          </c:dPt>
          <c:dPt>
            <c:idx val="9"/>
            <c:invertIfNegative val="0"/>
            <c:bubble3D val="0"/>
            <c:spPr>
              <a:solidFill>
                <a:srgbClr val="FFCC66"/>
              </a:solidFill>
              <a:ln>
                <a:noFill/>
              </a:ln>
              <a:effectLst/>
            </c:spPr>
            <c:extLst>
              <c:ext xmlns:c16="http://schemas.microsoft.com/office/drawing/2014/chart" uri="{C3380CC4-5D6E-409C-BE32-E72D297353CC}">
                <c16:uniqueId val="{0000008E-A463-45A1-ABE9-722D4D346448}"/>
              </c:ext>
            </c:extLst>
          </c:dPt>
          <c:dPt>
            <c:idx val="11"/>
            <c:invertIfNegative val="0"/>
            <c:bubble3D val="0"/>
            <c:spPr>
              <a:solidFill>
                <a:srgbClr val="FFCC66"/>
              </a:solidFill>
              <a:ln>
                <a:noFill/>
              </a:ln>
              <a:effectLst/>
            </c:spPr>
            <c:extLst>
              <c:ext xmlns:c16="http://schemas.microsoft.com/office/drawing/2014/chart" uri="{C3380CC4-5D6E-409C-BE32-E72D297353CC}">
                <c16:uniqueId val="{00000090-A463-45A1-ABE9-722D4D346448}"/>
              </c:ext>
            </c:extLst>
          </c:dPt>
          <c:dPt>
            <c:idx val="12"/>
            <c:invertIfNegative val="0"/>
            <c:bubble3D val="0"/>
            <c:spPr>
              <a:solidFill>
                <a:srgbClr val="FFCC66"/>
              </a:solidFill>
              <a:ln>
                <a:noFill/>
              </a:ln>
              <a:effectLst/>
            </c:spPr>
            <c:extLst>
              <c:ext xmlns:c16="http://schemas.microsoft.com/office/drawing/2014/chart" uri="{C3380CC4-5D6E-409C-BE32-E72D297353CC}">
                <c16:uniqueId val="{00000092-A463-45A1-ABE9-722D4D346448}"/>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A463-45A1-ABE9-722D4D346448}"/>
              </c:ext>
            </c:extLst>
          </c:dPt>
          <c:dPt>
            <c:idx val="14"/>
            <c:invertIfNegative val="0"/>
            <c:bubble3D val="0"/>
            <c:spPr>
              <a:solidFill>
                <a:srgbClr val="FFCC66"/>
              </a:solidFill>
              <a:ln>
                <a:noFill/>
              </a:ln>
              <a:effectLst/>
            </c:spPr>
            <c:extLst>
              <c:ext xmlns:c16="http://schemas.microsoft.com/office/drawing/2014/chart" uri="{C3380CC4-5D6E-409C-BE32-E72D297353CC}">
                <c16:uniqueId val="{00000096-A463-45A1-ABE9-722D4D346448}"/>
              </c:ext>
            </c:extLst>
          </c:dPt>
          <c:dPt>
            <c:idx val="16"/>
            <c:invertIfNegative val="0"/>
            <c:bubble3D val="0"/>
            <c:spPr>
              <a:solidFill>
                <a:srgbClr val="FFCC66"/>
              </a:solidFill>
              <a:ln>
                <a:noFill/>
              </a:ln>
              <a:effectLst/>
            </c:spPr>
            <c:extLst>
              <c:ext xmlns:c16="http://schemas.microsoft.com/office/drawing/2014/chart" uri="{C3380CC4-5D6E-409C-BE32-E72D297353CC}">
                <c16:uniqueId val="{00000098-A463-45A1-ABE9-722D4D346448}"/>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A463-45A1-ABE9-722D4D346448}"/>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A463-45A1-ABE9-722D4D346448}"/>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A463-45A1-ABE9-722D4D346448}"/>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A463-45A1-ABE9-722D4D346448}"/>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A463-45A1-ABE9-722D4D346448}"/>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A463-45A1-ABE9-722D4D346448}"/>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A463-45A1-ABE9-722D4D346448}"/>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A463-45A1-ABE9-722D4D346448}"/>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A463-45A1-ABE9-722D4D346448}"/>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A463-45A1-ABE9-722D4D346448}"/>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A463-45A1-ABE9-722D4D346448}"/>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A463-45A1-ABE9-722D4D346448}"/>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A463-45A1-ABE9-722D4D346448}"/>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A463-45A1-ABE9-722D4D346448}"/>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A463-45A1-ABE9-722D4D346448}"/>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A463-45A1-ABE9-722D4D346448}"/>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A463-45A1-ABE9-722D4D346448}"/>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A463-45A1-ABE9-722D4D346448}"/>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A463-45A1-ABE9-722D4D346448}"/>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A463-45A1-ABE9-722D4D346448}"/>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A463-45A1-ABE9-722D4D346448}"/>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A463-45A1-ABE9-722D4D346448}"/>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A463-45A1-ABE9-722D4D346448}"/>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A463-45A1-ABE9-722D4D346448}"/>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A463-45A1-ABE9-722D4D346448}"/>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A463-45A1-ABE9-722D4D346448}"/>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A463-45A1-ABE9-722D4D346448}"/>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A463-45A1-ABE9-722D4D346448}"/>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A463-45A1-ABE9-722D4D346448}"/>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A463-45A1-ABE9-722D4D346448}"/>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A463-45A1-ABE9-722D4D346448}"/>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A463-45A1-ABE9-722D4D346448}"/>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'S07'!$A$119:$C$152</c15:sqref>
                  </c15:fullRef>
                </c:ext>
              </c:extLst>
              <c:f>('S07'!$A$123:$C$125,'S07'!$A$130:$C$132,'S07'!$A$137:$C$139,'S07'!$A$144:$C$152)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'S07'!$E$119:$E$152</c15:sqref>
                  </c15:fullRef>
                </c:ext>
              </c:extLst>
              <c:f>('S07'!$E$123:$E$125,'S07'!$E$130:$E$132,'S07'!$E$137:$E$139,'S07'!$E$144:$E$152)</c:f>
              <c:numCache>
                <c:formatCode>0;;;</c:formatCode>
                <c:ptCount val="18"/>
                <c:pt idx="0">
                  <c:v>26.315789473684209</c:v>
                </c:pt>
                <c:pt idx="1">
                  <c:v>40</c:v>
                </c:pt>
                <c:pt idx="3">
                  <c:v>33.333333333333336</c:v>
                </c:pt>
                <c:pt idx="4">
                  <c:v>36.842105263157897</c:v>
                </c:pt>
                <c:pt idx="6">
                  <c:v>32.432432432432435</c:v>
                </c:pt>
                <c:pt idx="7">
                  <c:v>28.571428571428573</c:v>
                </c:pt>
                <c:pt idx="9">
                  <c:v>20.408163265306122</c:v>
                </c:pt>
                <c:pt idx="10">
                  <c:v>22.314049586776861</c:v>
                </c:pt>
                <c:pt idx="12">
                  <c:v>24.418604651162791</c:v>
                </c:pt>
                <c:pt idx="13">
                  <c:v>31.168831168831169</c:v>
                </c:pt>
                <c:pt idx="14">
                  <c:v>21.666666666666668</c:v>
                </c:pt>
                <c:pt idx="15">
                  <c:v>21.568627450980394</c:v>
                </c:pt>
                <c:pt idx="16">
                  <c:v>23.720930232558139</c:v>
                </c:pt>
                <c:pt idx="17">
                  <c:v>25.945945945945947</c:v>
                </c:pt>
              </c:numCache>
            </c:numRef>
          </c:val>
          <c:extLst>
            <c:ext xmlns:c15="http://schemas.microsoft.com/office/drawing/2012/chart" uri="{02D57815-91ED-43cb-92C2-25804820EDAC}">
              <c15:categoryFilterExceptions>
                <c15:categoryFilterException>
                  <c15:sqref>'S07'!$E$119</c15:sqref>
                  <c15:spPr xmlns:c15="http://schemas.microsoft.com/office/drawing/2012/chart">
                    <a:solidFill>
                      <a:srgbClr val="FFCC66"/>
                    </a:solidFill>
                    <a:ln>
                      <a:noFill/>
                    </a:ln>
                    <a:effectLst/>
                  </c15:spPr>
                  <c15:invertIfNegative val="0"/>
                  <c15:bubble3D val="0"/>
                </c15:categoryFilterException>
                <c15:categoryFilterException>
                  <c15:sqref>'S07'!$E$121</c15:sqref>
                  <c15:spPr xmlns:c15="http://schemas.microsoft.com/office/drawing/2012/chart">
                    <a:solidFill>
                      <a:srgbClr val="FFCC66"/>
                    </a:solidFill>
                    <a:ln>
                      <a:noFill/>
                    </a:ln>
                    <a:effectLst/>
                  </c15:spPr>
                  <c15:invertIfNegative val="0"/>
                  <c15:bubble3D val="0"/>
                </c15:categoryFilterException>
                <c15:categoryFilterException>
                  <c15:sqref>'S07'!$E$126</c15:sqref>
                  <c15:spPr xmlns:c15="http://schemas.microsoft.com/office/drawing/2012/chart">
                    <a:solidFill>
                      <a:srgbClr val="FFCC66"/>
                    </a:solidFill>
                    <a:ln>
                      <a:noFill/>
                    </a:ln>
                    <a:effectLst/>
                  </c15:spPr>
                  <c15:invertIfNegative val="0"/>
                  <c15:bubble3D val="0"/>
                </c15:categoryFilterException>
                <c15:categoryFilterException>
                  <c15:sqref>'S07'!$E$128</c15:sqref>
                  <c15:spPr xmlns:c15="http://schemas.microsoft.com/office/drawing/2012/chart">
                    <a:solidFill>
                      <a:srgbClr val="FFCC66"/>
                    </a:solidFill>
                    <a:ln>
                      <a:noFill/>
                    </a:ln>
                    <a:effectLst/>
                  </c15:spPr>
                  <c15:invertIfNegative val="0"/>
                  <c15:bubble3D val="0"/>
                </c15:categoryFilterException>
                <c15:categoryFilterException>
                  <c15:sqref>'S07'!$E$133</c15:sqref>
                  <c15:spPr xmlns:c15="http://schemas.microsoft.com/office/drawing/2012/chart">
                    <a:solidFill>
                      <a:srgbClr val="FFCC66"/>
                    </a:solidFill>
                    <a:ln>
                      <a:noFill/>
                    </a:ln>
                    <a:effectLst/>
                  </c15:spPr>
                  <c15:invertIfNegative val="0"/>
                  <c15:bubble3D val="0"/>
                </c15:categoryFilterException>
                <c15:categoryFilterException>
                  <c15:sqref>'S07'!$E$135</c15:sqref>
                  <c15:spPr xmlns:c15="http://schemas.microsoft.com/office/drawing/2012/chart">
                    <a:solidFill>
                      <a:srgbClr val="FFCC66"/>
                    </a:solidFill>
                    <a:ln>
                      <a:noFill/>
                    </a:ln>
                    <a:effectLst/>
                  </c15:spPr>
                  <c15:invertIfNegative val="0"/>
                  <c15:bubble3D val="0"/>
                </c15:categoryFilterException>
                <c15:categoryFilterException>
                  <c15:sqref>'S07'!$E$140</c15:sqref>
                  <c15:spPr xmlns:c15="http://schemas.microsoft.com/office/drawing/2012/chart">
                    <a:solidFill>
                      <a:srgbClr val="FFCC66"/>
                    </a:solidFill>
                    <a:ln>
                      <a:noFill/>
                    </a:ln>
                    <a:effectLst/>
                  </c15:spPr>
                  <c15:invertIfNegative val="0"/>
                  <c15:bubble3D val="0"/>
                </c15:categoryFilterException>
                <c15:categoryFilterException>
                  <c15:sqref>'S07'!$E$142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A463-45A1-ABE9-722D4D346448}"/>
            </c:ext>
          </c:extLst>
        </c:ser>
        <c:ser>
          <c:idx val="2"/>
          <c:order val="2"/>
          <c:tx>
            <c:strRef>
              <c:f>'S07'!$F$118</c:f>
              <c:strCache>
                <c:ptCount val="1"/>
                <c:pt idx="0">
                  <c:v>Nej jag känner mig inte som en del av gemenskapen på hela skolan</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A463-45A1-ABE9-722D4D346448}"/>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A463-45A1-ABE9-722D4D346448}"/>
              </c:ext>
            </c:extLst>
          </c:dPt>
          <c:dPt>
            <c:idx val="2"/>
            <c:invertIfNegative val="0"/>
            <c:bubble3D val="0"/>
            <c:spPr>
              <a:solidFill>
                <a:srgbClr val="E63900"/>
              </a:solidFill>
              <a:ln>
                <a:noFill/>
              </a:ln>
              <a:effectLst/>
            </c:spPr>
            <c:extLst>
              <c:ext xmlns:c16="http://schemas.microsoft.com/office/drawing/2014/chart" uri="{C3380CC4-5D6E-409C-BE32-E72D297353CC}">
                <c16:uniqueId val="{000000E3-A463-45A1-ABE9-722D4D346448}"/>
              </c:ext>
            </c:extLst>
          </c:dPt>
          <c:dPt>
            <c:idx val="3"/>
            <c:invertIfNegative val="0"/>
            <c:bubble3D val="0"/>
            <c:spPr>
              <a:solidFill>
                <a:srgbClr val="E63900"/>
              </a:solidFill>
              <a:ln>
                <a:noFill/>
              </a:ln>
              <a:effectLst/>
            </c:spPr>
            <c:extLst>
              <c:ext xmlns:c16="http://schemas.microsoft.com/office/drawing/2014/chart" uri="{C3380CC4-5D6E-409C-BE32-E72D297353CC}">
                <c16:uniqueId val="{000000E9-A463-45A1-ABE9-722D4D346448}"/>
              </c:ext>
            </c:extLst>
          </c:dPt>
          <c:dPt>
            <c:idx val="5"/>
            <c:invertIfNegative val="0"/>
            <c:bubble3D val="0"/>
            <c:spPr>
              <a:solidFill>
                <a:srgbClr val="E63900"/>
              </a:solidFill>
              <a:ln>
                <a:noFill/>
              </a:ln>
              <a:effectLst/>
            </c:spPr>
            <c:extLst>
              <c:ext xmlns:c16="http://schemas.microsoft.com/office/drawing/2014/chart" uri="{C3380CC4-5D6E-409C-BE32-E72D297353CC}">
                <c16:uniqueId val="{000000EB-A463-45A1-ABE9-722D4D346448}"/>
              </c:ext>
            </c:extLst>
          </c:dPt>
          <c:dPt>
            <c:idx val="6"/>
            <c:invertIfNegative val="0"/>
            <c:bubble3D val="0"/>
            <c:spPr>
              <a:solidFill>
                <a:srgbClr val="E63900"/>
              </a:solidFill>
              <a:ln>
                <a:noFill/>
              </a:ln>
              <a:effectLst/>
            </c:spPr>
            <c:extLst>
              <c:ext xmlns:c16="http://schemas.microsoft.com/office/drawing/2014/chart" uri="{C3380CC4-5D6E-409C-BE32-E72D297353CC}">
                <c16:uniqueId val="{000000F1-A463-45A1-ABE9-722D4D346448}"/>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A463-45A1-ABE9-722D4D346448}"/>
              </c:ext>
            </c:extLst>
          </c:dPt>
          <c:dPt>
            <c:idx val="8"/>
            <c:invertIfNegative val="0"/>
            <c:bubble3D val="0"/>
            <c:spPr>
              <a:solidFill>
                <a:srgbClr val="E63900"/>
              </a:solidFill>
              <a:ln>
                <a:noFill/>
              </a:ln>
              <a:effectLst/>
            </c:spPr>
            <c:extLst>
              <c:ext xmlns:c16="http://schemas.microsoft.com/office/drawing/2014/chart" uri="{C3380CC4-5D6E-409C-BE32-E72D297353CC}">
                <c16:uniqueId val="{000000F5-A463-45A1-ABE9-722D4D346448}"/>
              </c:ext>
            </c:extLst>
          </c:dPt>
          <c:dPt>
            <c:idx val="9"/>
            <c:invertIfNegative val="0"/>
            <c:bubble3D val="0"/>
            <c:spPr>
              <a:solidFill>
                <a:srgbClr val="E63900"/>
              </a:solidFill>
              <a:ln>
                <a:noFill/>
              </a:ln>
              <a:effectLst/>
            </c:spPr>
            <c:extLst>
              <c:ext xmlns:c16="http://schemas.microsoft.com/office/drawing/2014/chart" uri="{C3380CC4-5D6E-409C-BE32-E72D297353CC}">
                <c16:uniqueId val="{000000FB-A463-45A1-ABE9-722D4D346448}"/>
              </c:ext>
            </c:extLst>
          </c:dPt>
          <c:dPt>
            <c:idx val="11"/>
            <c:invertIfNegative val="0"/>
            <c:bubble3D val="0"/>
            <c:spPr>
              <a:solidFill>
                <a:srgbClr val="E63900"/>
              </a:solidFill>
              <a:ln>
                <a:noFill/>
              </a:ln>
              <a:effectLst/>
            </c:spPr>
            <c:extLst>
              <c:ext xmlns:c16="http://schemas.microsoft.com/office/drawing/2014/chart" uri="{C3380CC4-5D6E-409C-BE32-E72D297353CC}">
                <c16:uniqueId val="{000000FD-A463-45A1-ABE9-722D4D346448}"/>
              </c:ext>
            </c:extLst>
          </c:dPt>
          <c:dPt>
            <c:idx val="12"/>
            <c:invertIfNegative val="0"/>
            <c:bubble3D val="0"/>
            <c:spPr>
              <a:solidFill>
                <a:srgbClr val="E63900"/>
              </a:solidFill>
              <a:ln>
                <a:noFill/>
              </a:ln>
              <a:effectLst/>
            </c:spPr>
            <c:extLst>
              <c:ext xmlns:c16="http://schemas.microsoft.com/office/drawing/2014/chart" uri="{C3380CC4-5D6E-409C-BE32-E72D297353CC}">
                <c16:uniqueId val="{000000FF-A463-45A1-ABE9-722D4D346448}"/>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A463-45A1-ABE9-722D4D346448}"/>
              </c:ext>
            </c:extLst>
          </c:dPt>
          <c:dPt>
            <c:idx val="14"/>
            <c:invertIfNegative val="0"/>
            <c:bubble3D val="0"/>
            <c:spPr>
              <a:solidFill>
                <a:srgbClr val="E63900"/>
              </a:solidFill>
              <a:ln>
                <a:noFill/>
              </a:ln>
              <a:effectLst/>
            </c:spPr>
            <c:extLst>
              <c:ext xmlns:c16="http://schemas.microsoft.com/office/drawing/2014/chart" uri="{C3380CC4-5D6E-409C-BE32-E72D297353CC}">
                <c16:uniqueId val="{00000103-A463-45A1-ABE9-722D4D346448}"/>
              </c:ext>
            </c:extLst>
          </c:dPt>
          <c:dPt>
            <c:idx val="16"/>
            <c:invertIfNegative val="0"/>
            <c:bubble3D val="0"/>
            <c:spPr>
              <a:solidFill>
                <a:srgbClr val="E63900"/>
              </a:solidFill>
              <a:ln>
                <a:noFill/>
              </a:ln>
              <a:effectLst/>
            </c:spPr>
            <c:extLst>
              <c:ext xmlns:c16="http://schemas.microsoft.com/office/drawing/2014/chart" uri="{C3380CC4-5D6E-409C-BE32-E72D297353CC}">
                <c16:uniqueId val="{00000105-A463-45A1-ABE9-722D4D346448}"/>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A463-45A1-ABE9-722D4D346448}"/>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A463-45A1-ABE9-722D4D346448}"/>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A463-45A1-ABE9-722D4D346448}"/>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A463-45A1-ABE9-722D4D346448}"/>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A463-45A1-ABE9-722D4D346448}"/>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A463-45A1-ABE9-722D4D346448}"/>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A463-45A1-ABE9-722D4D346448}"/>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A463-45A1-ABE9-722D4D346448}"/>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A463-45A1-ABE9-722D4D346448}"/>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A463-45A1-ABE9-722D4D346448}"/>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A463-45A1-ABE9-722D4D346448}"/>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A463-45A1-ABE9-722D4D346448}"/>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A463-45A1-ABE9-722D4D346448}"/>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A463-45A1-ABE9-722D4D346448}"/>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A463-45A1-ABE9-722D4D346448}"/>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A463-45A1-ABE9-722D4D346448}"/>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A463-45A1-ABE9-722D4D346448}"/>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A463-45A1-ABE9-722D4D346448}"/>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A463-45A1-ABE9-722D4D346448}"/>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A463-45A1-ABE9-722D4D346448}"/>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A463-45A1-ABE9-722D4D346448}"/>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A463-45A1-ABE9-722D4D346448}"/>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A463-45A1-ABE9-722D4D346448}"/>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A463-45A1-ABE9-722D4D346448}"/>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A463-45A1-ABE9-722D4D346448}"/>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A463-45A1-ABE9-722D4D346448}"/>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A463-45A1-ABE9-722D4D346448}"/>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A463-45A1-ABE9-722D4D346448}"/>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A463-45A1-ABE9-722D4D346448}"/>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A463-45A1-ABE9-722D4D346448}"/>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A463-45A1-ABE9-722D4D346448}"/>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A463-45A1-ABE9-722D4D346448}"/>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'S07'!$A$119:$C$152</c15:sqref>
                  </c15:fullRef>
                </c:ext>
              </c:extLst>
              <c:f>('S07'!$A$123:$C$125,'S07'!$A$130:$C$132,'S07'!$A$137:$C$139,'S07'!$A$144:$C$152)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'S07'!$F$119:$F$152</c15:sqref>
                  </c15:fullRef>
                </c:ext>
              </c:extLst>
              <c:f>('S07'!$F$123:$F$125,'S07'!$F$130:$F$132,'S07'!$F$137:$F$139,'S07'!$F$144:$F$152)</c:f>
              <c:numCache>
                <c:formatCode>0;;;</c:formatCode>
                <c:ptCount val="18"/>
                <c:pt idx="0">
                  <c:v>0</c:v>
                </c:pt>
                <c:pt idx="1">
                  <c:v>10</c:v>
                </c:pt>
                <c:pt idx="3">
                  <c:v>0</c:v>
                </c:pt>
                <c:pt idx="4">
                  <c:v>15.789473684210526</c:v>
                </c:pt>
                <c:pt idx="6">
                  <c:v>10.810810810810811</c:v>
                </c:pt>
                <c:pt idx="7">
                  <c:v>11.428571428571429</c:v>
                </c:pt>
                <c:pt idx="9">
                  <c:v>9.5238095238095237</c:v>
                </c:pt>
                <c:pt idx="10">
                  <c:v>9.0909090909090917</c:v>
                </c:pt>
                <c:pt idx="12">
                  <c:v>10.465116279069768</c:v>
                </c:pt>
                <c:pt idx="13">
                  <c:v>9.0909090909090917</c:v>
                </c:pt>
                <c:pt idx="14">
                  <c:v>5.833333333333333</c:v>
                </c:pt>
                <c:pt idx="15">
                  <c:v>9.8039215686274517</c:v>
                </c:pt>
                <c:pt idx="16">
                  <c:v>8.3720930232558146</c:v>
                </c:pt>
                <c:pt idx="17">
                  <c:v>10.27027027027027</c:v>
                </c:pt>
              </c:numCache>
            </c:numRef>
          </c:val>
          <c:extLst xmlns:c15="http://schemas.microsoft.com/office/drawing/2012/chart">
            <c:ext xmlns:c15="http://schemas.microsoft.com/office/drawing/2012/chart" uri="{02D57815-91ED-43cb-92C2-25804820EDAC}">
              <c15:categoryFilterExceptions>
                <c15:categoryFilterException>
                  <c15:sqref>'S07'!$F$119</c15:sqref>
                  <c15:spPr xmlns:c15="http://schemas.microsoft.com/office/drawing/2012/chart">
                    <a:solidFill>
                      <a:srgbClr val="E63900"/>
                    </a:solidFill>
                    <a:ln>
                      <a:noFill/>
                    </a:ln>
                    <a:effectLst/>
                  </c15:spPr>
                  <c15:invertIfNegative val="0"/>
                  <c15:bubble3D val="0"/>
                </c15:categoryFilterException>
                <c15:categoryFilterException>
                  <c15:sqref>'S07'!$F$121</c15:sqref>
                  <c15:spPr xmlns:c15="http://schemas.microsoft.com/office/drawing/2012/chart">
                    <a:solidFill>
                      <a:srgbClr val="E63900"/>
                    </a:solidFill>
                    <a:ln>
                      <a:noFill/>
                    </a:ln>
                    <a:effectLst/>
                  </c15:spPr>
                  <c15:invertIfNegative val="0"/>
                  <c15:bubble3D val="0"/>
                </c15:categoryFilterException>
                <c15:categoryFilterException>
                  <c15:sqref>'S07'!$F$126</c15:sqref>
                  <c15:spPr xmlns:c15="http://schemas.microsoft.com/office/drawing/2012/chart">
                    <a:solidFill>
                      <a:srgbClr val="E63900"/>
                    </a:solidFill>
                    <a:ln>
                      <a:noFill/>
                    </a:ln>
                    <a:effectLst/>
                  </c15:spPr>
                  <c15:invertIfNegative val="0"/>
                  <c15:bubble3D val="0"/>
                </c15:categoryFilterException>
                <c15:categoryFilterException>
                  <c15:sqref>'S07'!$F$128</c15:sqref>
                  <c15:spPr xmlns:c15="http://schemas.microsoft.com/office/drawing/2012/chart">
                    <a:solidFill>
                      <a:srgbClr val="E63900"/>
                    </a:solidFill>
                    <a:ln>
                      <a:noFill/>
                    </a:ln>
                    <a:effectLst/>
                  </c15:spPr>
                  <c15:invertIfNegative val="0"/>
                  <c15:bubble3D val="0"/>
                </c15:categoryFilterException>
                <c15:categoryFilterException>
                  <c15:sqref>'S07'!$F$133</c15:sqref>
                  <c15:spPr xmlns:c15="http://schemas.microsoft.com/office/drawing/2012/chart">
                    <a:solidFill>
                      <a:srgbClr val="E63900"/>
                    </a:solidFill>
                    <a:ln>
                      <a:noFill/>
                    </a:ln>
                    <a:effectLst/>
                  </c15:spPr>
                  <c15:invertIfNegative val="0"/>
                  <c15:bubble3D val="0"/>
                </c15:categoryFilterException>
                <c15:categoryFilterException>
                  <c15:sqref>'S07'!$F$135</c15:sqref>
                  <c15:spPr xmlns:c15="http://schemas.microsoft.com/office/drawing/2012/chart">
                    <a:solidFill>
                      <a:srgbClr val="E63900"/>
                    </a:solidFill>
                    <a:ln>
                      <a:noFill/>
                    </a:ln>
                    <a:effectLst/>
                  </c15:spPr>
                  <c15:invertIfNegative val="0"/>
                  <c15:bubble3D val="0"/>
                </c15:categoryFilterException>
                <c15:categoryFilterException>
                  <c15:sqref>'S07'!$F$140</c15:sqref>
                  <c15:spPr xmlns:c15="http://schemas.microsoft.com/office/drawing/2012/chart">
                    <a:solidFill>
                      <a:srgbClr val="E63900"/>
                    </a:solidFill>
                    <a:ln>
                      <a:noFill/>
                    </a:ln>
                    <a:effectLst/>
                  </c15:spPr>
                  <c15:invertIfNegative val="0"/>
                  <c15:bubble3D val="0"/>
                </c15:categoryFilterException>
                <c15:categoryFilterException>
                  <c15:sqref>'S07'!$F$142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A463-45A1-ABE9-722D4D346448}"/>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S08_start26!$A$2</c:f>
          <c:strCache>
            <c:ptCount val="1"/>
            <c:pt idx="0">
              <c:v>Brukar du gå eller cykla till skolan?
Anpassad gymnasieskola</c:v>
            </c:pt>
          </c:strCache>
        </c:strRef>
      </c:tx>
      <c:layout>
        <c:manualLayout>
          <c:xMode val="edge"/>
          <c:yMode val="edge"/>
          <c:x val="0.27280428715936383"/>
          <c:y val="1.39788594516489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1594836127"/>
        </c:manualLayout>
      </c:layout>
      <c:barChart>
        <c:barDir val="col"/>
        <c:grouping val="clustered"/>
        <c:varyColors val="0"/>
        <c:ser>
          <c:idx val="5"/>
          <c:order val="0"/>
          <c:tx>
            <c:strRef>
              <c:f>S08_start26!$C$45</c:f>
              <c:strCache>
                <c:ptCount val="1"/>
                <c:pt idx="0">
                  <c:v>Andel (%)</c:v>
                </c:pt>
              </c:strCache>
            </c:strRef>
          </c:tx>
          <c:spPr>
            <a:solidFill>
              <a:srgbClr val="0090D4"/>
            </a:solidFill>
            <a:ln>
              <a:noFill/>
            </a:ln>
            <a:effectLst/>
          </c:spPr>
          <c:invertIfNegative val="0"/>
          <c:dPt>
            <c:idx val="0"/>
            <c:invertIfNegative val="0"/>
            <c:bubble3D val="0"/>
            <c:spPr>
              <a:solidFill>
                <a:srgbClr val="9FC53A"/>
              </a:solidFill>
              <a:ln>
                <a:noFill/>
              </a:ln>
              <a:effectLst/>
            </c:spPr>
            <c:extLst>
              <c:ext xmlns:c16="http://schemas.microsoft.com/office/drawing/2014/chart" uri="{C3380CC4-5D6E-409C-BE32-E72D297353CC}">
                <c16:uniqueId val="{00000001-7DC5-4489-A515-6B7BF2A75369}"/>
              </c:ext>
            </c:extLst>
          </c:dPt>
          <c:dPt>
            <c:idx val="1"/>
            <c:invertIfNegative val="0"/>
            <c:bubble3D val="0"/>
            <c:spPr>
              <a:solidFill>
                <a:srgbClr val="0090D4"/>
              </a:solidFill>
              <a:ln>
                <a:noFill/>
              </a:ln>
              <a:effectLst/>
            </c:spPr>
            <c:extLst>
              <c:ext xmlns:c16="http://schemas.microsoft.com/office/drawing/2014/chart" uri="{C3380CC4-5D6E-409C-BE32-E72D297353CC}">
                <c16:uniqueId val="{00000003-7DC5-4489-A515-6B7BF2A75369}"/>
              </c:ext>
            </c:extLst>
          </c:dPt>
          <c:dPt>
            <c:idx val="2"/>
            <c:invertIfNegative val="0"/>
            <c:bubble3D val="0"/>
            <c:spPr>
              <a:solidFill>
                <a:srgbClr val="9F9F9F"/>
              </a:solidFill>
              <a:ln>
                <a:noFill/>
              </a:ln>
              <a:effectLst/>
            </c:spPr>
            <c:extLst>
              <c:ext xmlns:c16="http://schemas.microsoft.com/office/drawing/2014/chart" uri="{C3380CC4-5D6E-409C-BE32-E72D297353CC}">
                <c16:uniqueId val="{00000005-7DC5-4489-A515-6B7BF2A75369}"/>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7-7DC5-4489-A515-6B7BF2A75369}"/>
              </c:ext>
            </c:extLst>
          </c:dPt>
          <c:dPt>
            <c:idx val="5"/>
            <c:invertIfNegative val="0"/>
            <c:bubble3D val="0"/>
            <c:spPr>
              <a:solidFill>
                <a:srgbClr val="9F9F9F"/>
              </a:solidFill>
              <a:ln>
                <a:noFill/>
              </a:ln>
              <a:effectLst/>
            </c:spPr>
            <c:extLst>
              <c:ext xmlns:c16="http://schemas.microsoft.com/office/drawing/2014/chart" uri="{C3380CC4-5D6E-409C-BE32-E72D297353CC}">
                <c16:uniqueId val="{00000009-7DC5-4489-A515-6B7BF2A75369}"/>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S08_start26!$C$46:$E$46</c:f>
              <c:strCache>
                <c:ptCount val="3"/>
                <c:pt idx="0">
                  <c:v>Tjejer</c:v>
                </c:pt>
                <c:pt idx="1">
                  <c:v>Killar</c:v>
                </c:pt>
                <c:pt idx="2">
                  <c:v>Totalt</c:v>
                </c:pt>
              </c:strCache>
            </c:strRef>
          </c:cat>
          <c:val>
            <c:numRef>
              <c:f>S08_start26!$C$51:$E$51</c:f>
              <c:numCache>
                <c:formatCode>0</c:formatCode>
                <c:ptCount val="3"/>
                <c:pt idx="0">
                  <c:v>26.086956521739129</c:v>
                </c:pt>
                <c:pt idx="1">
                  <c:v>32.799999999999997</c:v>
                </c:pt>
                <c:pt idx="2">
                  <c:v>30.088495575221238</c:v>
                </c:pt>
              </c:numCache>
            </c:numRef>
          </c:val>
          <c:extLst>
            <c:ext xmlns:c16="http://schemas.microsoft.com/office/drawing/2014/chart" uri="{C3380CC4-5D6E-409C-BE32-E72D297353CC}">
              <c16:uniqueId val="{0000000A-7DC5-4489-A515-6B7BF2A75369}"/>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S08_start26!$A$59</c:f>
          <c:strCache>
            <c:ptCount val="1"/>
            <c:pt idx="0">
              <c:v>Brukar du gå eller cykla till skolan?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S08_start26!$B$47:$B$51</c:f>
              <c:strCache>
                <c:ptCount val="5"/>
                <c:pt idx="0">
                  <c:v>Norra länsdelen</c:v>
                </c:pt>
                <c:pt idx="1">
                  <c:v>Södra länsdelen</c:v>
                </c:pt>
                <c:pt idx="2">
                  <c:v>Västra länsdelen</c:v>
                </c:pt>
                <c:pt idx="3">
                  <c:v>Örebro kommun</c:v>
                </c:pt>
                <c:pt idx="4">
                  <c:v>Örebro län</c:v>
                </c:pt>
              </c:strCache>
            </c:strRef>
          </c:cat>
          <c:val>
            <c:numRef>
              <c:f>S08_start26!$E$47:$E$51</c:f>
              <c:numCache>
                <c:formatCode>0</c:formatCode>
                <c:ptCount val="5"/>
                <c:pt idx="0">
                  <c:v>23.80952380952381</c:v>
                </c:pt>
                <c:pt idx="1">
                  <c:v>21.428571428571427</c:v>
                </c:pt>
                <c:pt idx="2">
                  <c:v>24.324324324324323</c:v>
                </c:pt>
                <c:pt idx="3">
                  <c:v>33.116883116883116</c:v>
                </c:pt>
                <c:pt idx="4">
                  <c:v>30.088495575221238</c:v>
                </c:pt>
              </c:numCache>
            </c:numRef>
          </c:val>
          <c:extLst>
            <c:ext xmlns:c16="http://schemas.microsoft.com/office/drawing/2014/chart" uri="{C3380CC4-5D6E-409C-BE32-E72D297353CC}">
              <c16:uniqueId val="{00000000-7C0C-494B-9614-09686ED5250E}"/>
            </c:ext>
          </c:extLst>
        </c:ser>
        <c:dLbls>
          <c:dLblPos val="outEnd"/>
          <c:showLegendKey val="0"/>
          <c:showVal val="1"/>
          <c:showCatName val="0"/>
          <c:showSerName val="0"/>
          <c:showPercent val="0"/>
          <c:showBubbleSize val="0"/>
        </c:dLbls>
        <c:gapWidth val="60"/>
        <c:axId val="1073906592"/>
        <c:axId val="1073899376"/>
        <c:extLst>
          <c:ext xmlns:c15="http://schemas.microsoft.com/office/drawing/2012/chart" uri="{02D57815-91ED-43cb-92C2-25804820EDAC}">
            <c15:filteredBarSeries>
              <c15: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S08_start26!$B$47:$B$51</c15:sqref>
                        </c15:formulaRef>
                      </c:ext>
                    </c:extLst>
                    <c:strCache>
                      <c:ptCount val="5"/>
                      <c:pt idx="0">
                        <c:v>Norra länsdelen</c:v>
                      </c:pt>
                      <c:pt idx="1">
                        <c:v>Södra länsdelen</c:v>
                      </c:pt>
                      <c:pt idx="2">
                        <c:v>Västra länsdelen</c:v>
                      </c:pt>
                      <c:pt idx="3">
                        <c:v>Örebro kommun</c:v>
                      </c:pt>
                      <c:pt idx="4">
                        <c:v>Örebro län</c:v>
                      </c:pt>
                    </c:strCache>
                  </c:strRef>
                </c:cat>
                <c:val>
                  <c:numRef>
                    <c:extLst>
                      <c:ext uri="{02D57815-91ED-43cb-92C2-25804820EDAC}">
                        <c15:formulaRef>
                          <c15:sqref>S08_start26!$E$52:$E$56</c15:sqref>
                        </c15:formulaRef>
                      </c:ext>
                    </c:extLst>
                    <c:numCache>
                      <c:formatCode>0</c:formatCode>
                      <c:ptCount val="5"/>
                    </c:numCache>
                  </c:numRef>
                </c:val>
                <c:extLst>
                  <c:ext xmlns:c16="http://schemas.microsoft.com/office/drawing/2014/chart" uri="{C3380CC4-5D6E-409C-BE32-E72D297353CC}">
                    <c16:uniqueId val="{00000001-7C0C-494B-9614-09686ED5250E}"/>
                  </c:ext>
                </c:extLst>
              </c15:ser>
            </c15:filteredBarSeries>
          </c:ext>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S08_start26!$B$47:$B$51</c:f>
              <c:strCache>
                <c:ptCount val="5"/>
                <c:pt idx="0">
                  <c:v>Norra länsdelen</c:v>
                </c:pt>
                <c:pt idx="1">
                  <c:v>Södra länsdelen</c:v>
                </c:pt>
                <c:pt idx="2">
                  <c:v>Västra länsdelen</c:v>
                </c:pt>
                <c:pt idx="3">
                  <c:v>Örebro kommun</c:v>
                </c:pt>
                <c:pt idx="4">
                  <c:v>Örebro län</c:v>
                </c:pt>
              </c:strCache>
            </c:strRef>
          </c:cat>
          <c:val>
            <c:numRef>
              <c:f>S08_start26!$C$47:$C$51</c:f>
              <c:numCache>
                <c:formatCode>0</c:formatCode>
                <c:ptCount val="5"/>
                <c:pt idx="0">
                  <c:v>25</c:v>
                </c:pt>
                <c:pt idx="2">
                  <c:v>18.181818181818183</c:v>
                </c:pt>
                <c:pt idx="3">
                  <c:v>29.032258064516128</c:v>
                </c:pt>
                <c:pt idx="4">
                  <c:v>26.086956521739129</c:v>
                </c:pt>
              </c:numCache>
            </c:numRef>
          </c:val>
          <c:extLst>
            <c:ext xmlns:c16="http://schemas.microsoft.com/office/drawing/2014/chart" uri="{C3380CC4-5D6E-409C-BE32-E72D297353CC}">
              <c16:uniqueId val="{00000000-9001-43B0-A32B-4396693BCEC4}"/>
            </c:ext>
          </c:extLst>
        </c:ser>
        <c:dLbls>
          <c:dLblPos val="outEnd"/>
          <c:showLegendKey val="0"/>
          <c:showVal val="1"/>
          <c:showCatName val="0"/>
          <c:showSerName val="0"/>
          <c:showPercent val="0"/>
          <c:showBubbleSize val="0"/>
        </c:dLbls>
        <c:gapWidth val="60"/>
        <c:axId val="1073906592"/>
        <c:axId val="1073899376"/>
        <c:extLst>
          <c:ext xmlns:c15="http://schemas.microsoft.com/office/drawing/2012/chart" uri="{02D57815-91ED-43cb-92C2-25804820EDAC}">
            <c15:filteredBarSeries>
              <c15: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S08_start26!$B$47:$B$51</c15:sqref>
                        </c15:formulaRef>
                      </c:ext>
                    </c:extLst>
                    <c:strCache>
                      <c:ptCount val="5"/>
                      <c:pt idx="0">
                        <c:v>Norra länsdelen</c:v>
                      </c:pt>
                      <c:pt idx="1">
                        <c:v>Södra länsdelen</c:v>
                      </c:pt>
                      <c:pt idx="2">
                        <c:v>Västra länsdelen</c:v>
                      </c:pt>
                      <c:pt idx="3">
                        <c:v>Örebro kommun</c:v>
                      </c:pt>
                      <c:pt idx="4">
                        <c:v>Örebro län</c:v>
                      </c:pt>
                    </c:strCache>
                  </c:strRef>
                </c:cat>
                <c:val>
                  <c:numRef>
                    <c:extLst>
                      <c:ext uri="{02D57815-91ED-43cb-92C2-25804820EDAC}">
                        <c15:formulaRef>
                          <c15:sqref>S08_start26!$C$52:$C$56</c15:sqref>
                        </c15:formulaRef>
                      </c:ext>
                    </c:extLst>
                    <c:numCache>
                      <c:formatCode>0</c:formatCode>
                      <c:ptCount val="5"/>
                    </c:numCache>
                  </c:numRef>
                </c:val>
                <c:extLst>
                  <c:ext xmlns:c16="http://schemas.microsoft.com/office/drawing/2014/chart" uri="{C3380CC4-5D6E-409C-BE32-E72D297353CC}">
                    <c16:uniqueId val="{00000001-9001-43B0-A32B-4396693BCEC4}"/>
                  </c:ext>
                </c:extLst>
              </c15:ser>
            </c15:filteredBarSeries>
          </c:ext>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S08_start26!$B$47:$B$51</c:f>
              <c:strCache>
                <c:ptCount val="5"/>
                <c:pt idx="0">
                  <c:v>Norra länsdelen</c:v>
                </c:pt>
                <c:pt idx="1">
                  <c:v>Södra länsdelen</c:v>
                </c:pt>
                <c:pt idx="2">
                  <c:v>Västra länsdelen</c:v>
                </c:pt>
                <c:pt idx="3">
                  <c:v>Örebro kommun</c:v>
                </c:pt>
                <c:pt idx="4">
                  <c:v>Örebro län</c:v>
                </c:pt>
              </c:strCache>
            </c:strRef>
          </c:cat>
          <c:val>
            <c:numRef>
              <c:f>S08_start26!$D$47:$D$51</c:f>
              <c:numCache>
                <c:formatCode>0</c:formatCode>
                <c:ptCount val="5"/>
                <c:pt idx="2">
                  <c:v>26.923076923076923</c:v>
                </c:pt>
                <c:pt idx="3">
                  <c:v>35.714285714285715</c:v>
                </c:pt>
                <c:pt idx="4">
                  <c:v>32.799999999999997</c:v>
                </c:pt>
              </c:numCache>
            </c:numRef>
          </c:val>
          <c:extLst>
            <c:ext xmlns:c16="http://schemas.microsoft.com/office/drawing/2014/chart" uri="{C3380CC4-5D6E-409C-BE32-E72D297353CC}">
              <c16:uniqueId val="{00000000-494E-4C61-B0C5-ED2D48A6AA0C}"/>
            </c:ext>
          </c:extLst>
        </c:ser>
        <c:dLbls>
          <c:dLblPos val="outEnd"/>
          <c:showLegendKey val="0"/>
          <c:showVal val="1"/>
          <c:showCatName val="0"/>
          <c:showSerName val="0"/>
          <c:showPercent val="0"/>
          <c:showBubbleSize val="0"/>
        </c:dLbls>
        <c:gapWidth val="60"/>
        <c:axId val="1073906592"/>
        <c:axId val="1073899376"/>
        <c:extLst>
          <c:ext xmlns:c15="http://schemas.microsoft.com/office/drawing/2012/chart" uri="{02D57815-91ED-43cb-92C2-25804820EDAC}">
            <c15:filteredBarSeries>
              <c15: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S08_start26!$B$47:$B$51</c15:sqref>
                        </c15:formulaRef>
                      </c:ext>
                    </c:extLst>
                    <c:strCache>
                      <c:ptCount val="5"/>
                      <c:pt idx="0">
                        <c:v>Norra länsdelen</c:v>
                      </c:pt>
                      <c:pt idx="1">
                        <c:v>Södra länsdelen</c:v>
                      </c:pt>
                      <c:pt idx="2">
                        <c:v>Västra länsdelen</c:v>
                      </c:pt>
                      <c:pt idx="3">
                        <c:v>Örebro kommun</c:v>
                      </c:pt>
                      <c:pt idx="4">
                        <c:v>Örebro län</c:v>
                      </c:pt>
                    </c:strCache>
                  </c:strRef>
                </c:cat>
                <c:val>
                  <c:numRef>
                    <c:extLst>
                      <c:ext uri="{02D57815-91ED-43cb-92C2-25804820EDAC}">
                        <c15:formulaRef>
                          <c15:sqref>S08_start26!$D$52:$D$56</c15:sqref>
                        </c15:formulaRef>
                      </c:ext>
                    </c:extLst>
                    <c:numCache>
                      <c:formatCode>0</c:formatCode>
                      <c:ptCount val="5"/>
                    </c:numCache>
                  </c:numRef>
                </c:val>
                <c:extLst>
                  <c:ext xmlns:c16="http://schemas.microsoft.com/office/drawing/2014/chart" uri="{C3380CC4-5D6E-409C-BE32-E72D297353CC}">
                    <c16:uniqueId val="{00000001-494E-4C61-B0C5-ED2D48A6AA0C}"/>
                  </c:ext>
                </c:extLst>
              </c15:ser>
            </c15:filteredBarSeries>
          </c:ext>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'B05'!$A$2</c:f>
          <c:strCache>
            <c:ptCount val="1"/>
            <c:pt idx="0">
              <c:v>Kan du lita på någon av dina föräldrar när det är viktigt?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'B05'!$C$37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7657-483F-A487-8DDC0612E5CE}"/>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7657-483F-A487-8DDC0612E5CE}"/>
              </c:ext>
            </c:extLst>
          </c:dPt>
          <c:dPt>
            <c:idx val="3"/>
            <c:invertIfNegative val="0"/>
            <c:bubble3D val="0"/>
            <c:spPr>
              <a:solidFill>
                <a:srgbClr val="008B39"/>
              </a:solidFill>
              <a:ln>
                <a:noFill/>
              </a:ln>
              <a:effectLst/>
            </c:spPr>
            <c:extLst>
              <c:ext xmlns:c16="http://schemas.microsoft.com/office/drawing/2014/chart" uri="{C3380CC4-5D6E-409C-BE32-E72D297353CC}">
                <c16:uniqueId val="{00000005-7657-483F-A487-8DDC0612E5CE}"/>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7657-483F-A487-8DDC0612E5CE}"/>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7657-483F-A487-8DDC0612E5CE}"/>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'B05'!$C$38:$C$45</c:f>
              <c:numCache>
                <c:formatCode>0;;;</c:formatCode>
                <c:ptCount val="8"/>
                <c:pt idx="0">
                  <c:v>81.395348837209298</c:v>
                </c:pt>
                <c:pt idx="1">
                  <c:v>76.119402985074629</c:v>
                </c:pt>
                <c:pt idx="3">
                  <c:v>81.981981981981988</c:v>
                </c:pt>
                <c:pt idx="4">
                  <c:v>82.978723404255319</c:v>
                </c:pt>
                <c:pt idx="6">
                  <c:v>80.861244019138752</c:v>
                </c:pt>
                <c:pt idx="7">
                  <c:v>79.532163742690059</c:v>
                </c:pt>
              </c:numCache>
            </c:numRef>
          </c:val>
          <c:extLst>
            <c:ext xmlns:c16="http://schemas.microsoft.com/office/drawing/2014/chart" uri="{C3380CC4-5D6E-409C-BE32-E72D297353CC}">
              <c16:uniqueId val="{0000000A-7657-483F-A487-8DDC0612E5CE}"/>
            </c:ext>
          </c:extLst>
        </c:ser>
        <c:ser>
          <c:idx val="1"/>
          <c:order val="1"/>
          <c:tx>
            <c:strRef>
              <c:f>'B05'!$D$37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7657-483F-A487-8DDC0612E5CE}"/>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7657-483F-A487-8DDC0612E5CE}"/>
              </c:ext>
            </c:extLst>
          </c:dPt>
          <c:dPt>
            <c:idx val="3"/>
            <c:invertIfNegative val="0"/>
            <c:bubble3D val="0"/>
            <c:spPr>
              <a:solidFill>
                <a:srgbClr val="FFCC66"/>
              </a:solidFill>
              <a:ln>
                <a:noFill/>
              </a:ln>
              <a:effectLst/>
            </c:spPr>
            <c:extLst>
              <c:ext xmlns:c16="http://schemas.microsoft.com/office/drawing/2014/chart" uri="{C3380CC4-5D6E-409C-BE32-E72D297353CC}">
                <c16:uniqueId val="{00000010-7657-483F-A487-8DDC0612E5CE}"/>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7657-483F-A487-8DDC0612E5CE}"/>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7657-483F-A487-8DDC0612E5CE}"/>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'B05'!$D$38:$D$45</c:f>
              <c:numCache>
                <c:formatCode>0;;;</c:formatCode>
                <c:ptCount val="8"/>
                <c:pt idx="0">
                  <c:v>13.953488372093023</c:v>
                </c:pt>
                <c:pt idx="1">
                  <c:v>11.940298507462687</c:v>
                </c:pt>
                <c:pt idx="3">
                  <c:v>13.513513513513514</c:v>
                </c:pt>
                <c:pt idx="4">
                  <c:v>10.638297872340425</c:v>
                </c:pt>
                <c:pt idx="6">
                  <c:v>14.354066985645932</c:v>
                </c:pt>
                <c:pt idx="7">
                  <c:v>11.695906432748538</c:v>
                </c:pt>
              </c:numCache>
            </c:numRef>
          </c:val>
          <c:extLst>
            <c:ext xmlns:c16="http://schemas.microsoft.com/office/drawing/2014/chart" uri="{C3380CC4-5D6E-409C-BE32-E72D297353CC}">
              <c16:uniqueId val="{00000015-7657-483F-A487-8DDC0612E5CE}"/>
            </c:ext>
          </c:extLst>
        </c:ser>
        <c:ser>
          <c:idx val="2"/>
          <c:order val="2"/>
          <c:tx>
            <c:strRef>
              <c:f>'B05'!$E$37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7657-483F-A487-8DDC0612E5CE}"/>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7657-483F-A487-8DDC0612E5CE}"/>
              </c:ext>
            </c:extLst>
          </c:dPt>
          <c:dPt>
            <c:idx val="3"/>
            <c:invertIfNegative val="0"/>
            <c:bubble3D val="0"/>
            <c:spPr>
              <a:solidFill>
                <a:srgbClr val="E63900"/>
              </a:solidFill>
              <a:ln>
                <a:noFill/>
              </a:ln>
              <a:effectLst/>
            </c:spPr>
            <c:extLst>
              <c:ext xmlns:c16="http://schemas.microsoft.com/office/drawing/2014/chart" uri="{C3380CC4-5D6E-409C-BE32-E72D297353CC}">
                <c16:uniqueId val="{0000001B-7657-483F-A487-8DDC0612E5CE}"/>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7657-483F-A487-8DDC0612E5CE}"/>
              </c:ext>
            </c:extLst>
          </c:dPt>
          <c:dPt>
            <c:idx val="6"/>
            <c:invertIfNegative val="0"/>
            <c:bubble3D val="0"/>
            <c:spPr>
              <a:solidFill>
                <a:srgbClr val="E63900"/>
              </a:solidFill>
              <a:ln>
                <a:noFill/>
              </a:ln>
              <a:effectLst/>
            </c:spPr>
            <c:extLst>
              <c:ext xmlns:c16="http://schemas.microsoft.com/office/drawing/2014/chart" uri="{C3380CC4-5D6E-409C-BE32-E72D297353CC}">
                <c16:uniqueId val="{0000001F-7657-483F-A487-8DDC0612E5CE}"/>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'B05'!$E$38:$E$45</c:f>
              <c:numCache>
                <c:formatCode>0;;;</c:formatCode>
                <c:ptCount val="8"/>
                <c:pt idx="0">
                  <c:v>4.6511627906976747</c:v>
                </c:pt>
                <c:pt idx="1">
                  <c:v>11.940298507462687</c:v>
                </c:pt>
                <c:pt idx="3">
                  <c:v>4.5045045045045047</c:v>
                </c:pt>
                <c:pt idx="4">
                  <c:v>6.3829787234042552</c:v>
                </c:pt>
                <c:pt idx="6">
                  <c:v>4.7846889952153111</c:v>
                </c:pt>
                <c:pt idx="7">
                  <c:v>8.7719298245614041</c:v>
                </c:pt>
              </c:numCache>
            </c:numRef>
          </c:val>
          <c:extLst xmlns:c15="http://schemas.microsoft.com/office/drawing/2012/chart">
            <c:ext xmlns:c16="http://schemas.microsoft.com/office/drawing/2014/chart" uri="{C3380CC4-5D6E-409C-BE32-E72D297353CC}">
              <c16:uniqueId val="{00000020-7657-483F-A487-8DDC0612E5CE}"/>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'B05'!$A$51</c:f>
          <c:strCache>
            <c:ptCount val="1"/>
            <c:pt idx="0">
              <c:v>Kan du lita på någon av dina föräldrar när det är viktigt?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'B05'!$D$118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7211-433D-A04E-CE0F8FB05723}"/>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7211-433D-A04E-CE0F8FB05723}"/>
              </c:ext>
            </c:extLst>
          </c:dPt>
          <c:dPt>
            <c:idx val="2"/>
            <c:invertIfNegative val="0"/>
            <c:bubble3D val="0"/>
            <c:spPr>
              <a:solidFill>
                <a:srgbClr val="008B39"/>
              </a:solidFill>
              <a:ln>
                <a:noFill/>
              </a:ln>
              <a:effectLst/>
            </c:spPr>
            <c:extLst>
              <c:ext xmlns:c16="http://schemas.microsoft.com/office/drawing/2014/chart" uri="{C3380CC4-5D6E-409C-BE32-E72D297353CC}">
                <c16:uniqueId val="{00000009-7211-433D-A04E-CE0F8FB05723}"/>
              </c:ext>
            </c:extLst>
          </c:dPt>
          <c:dPt>
            <c:idx val="3"/>
            <c:invertIfNegative val="0"/>
            <c:bubble3D val="0"/>
            <c:spPr>
              <a:solidFill>
                <a:srgbClr val="008B39"/>
              </a:solidFill>
              <a:ln>
                <a:noFill/>
              </a:ln>
              <a:effectLst/>
            </c:spPr>
            <c:extLst>
              <c:ext xmlns:c16="http://schemas.microsoft.com/office/drawing/2014/chart" uri="{C3380CC4-5D6E-409C-BE32-E72D297353CC}">
                <c16:uniqueId val="{0000000F-7211-433D-A04E-CE0F8FB05723}"/>
              </c:ext>
            </c:extLst>
          </c:dPt>
          <c:dPt>
            <c:idx val="5"/>
            <c:invertIfNegative val="0"/>
            <c:bubble3D val="0"/>
            <c:spPr>
              <a:solidFill>
                <a:srgbClr val="008B39"/>
              </a:solidFill>
              <a:ln>
                <a:noFill/>
              </a:ln>
              <a:effectLst/>
            </c:spPr>
            <c:extLst>
              <c:ext xmlns:c16="http://schemas.microsoft.com/office/drawing/2014/chart" uri="{C3380CC4-5D6E-409C-BE32-E72D297353CC}">
                <c16:uniqueId val="{00000011-7211-433D-A04E-CE0F8FB05723}"/>
              </c:ext>
            </c:extLst>
          </c:dPt>
          <c:dPt>
            <c:idx val="6"/>
            <c:invertIfNegative val="0"/>
            <c:bubble3D val="0"/>
            <c:spPr>
              <a:solidFill>
                <a:srgbClr val="008B39"/>
              </a:solidFill>
              <a:ln>
                <a:noFill/>
              </a:ln>
              <a:effectLst/>
            </c:spPr>
            <c:extLst>
              <c:ext xmlns:c16="http://schemas.microsoft.com/office/drawing/2014/chart" uri="{C3380CC4-5D6E-409C-BE32-E72D297353CC}">
                <c16:uniqueId val="{00000017-7211-433D-A04E-CE0F8FB05723}"/>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7211-433D-A04E-CE0F8FB05723}"/>
              </c:ext>
            </c:extLst>
          </c:dPt>
          <c:dPt>
            <c:idx val="8"/>
            <c:invertIfNegative val="0"/>
            <c:bubble3D val="0"/>
            <c:spPr>
              <a:solidFill>
                <a:srgbClr val="008B39"/>
              </a:solidFill>
              <a:ln>
                <a:noFill/>
              </a:ln>
              <a:effectLst/>
            </c:spPr>
            <c:extLst>
              <c:ext xmlns:c16="http://schemas.microsoft.com/office/drawing/2014/chart" uri="{C3380CC4-5D6E-409C-BE32-E72D297353CC}">
                <c16:uniqueId val="{0000001B-7211-433D-A04E-CE0F8FB05723}"/>
              </c:ext>
            </c:extLst>
          </c:dPt>
          <c:dPt>
            <c:idx val="9"/>
            <c:invertIfNegative val="0"/>
            <c:bubble3D val="0"/>
            <c:spPr>
              <a:solidFill>
                <a:srgbClr val="008B39"/>
              </a:solidFill>
              <a:ln>
                <a:noFill/>
              </a:ln>
              <a:effectLst/>
            </c:spPr>
            <c:extLst>
              <c:ext xmlns:c16="http://schemas.microsoft.com/office/drawing/2014/chart" uri="{C3380CC4-5D6E-409C-BE32-E72D297353CC}">
                <c16:uniqueId val="{00000021-7211-433D-A04E-CE0F8FB05723}"/>
              </c:ext>
            </c:extLst>
          </c:dPt>
          <c:dPt>
            <c:idx val="11"/>
            <c:invertIfNegative val="0"/>
            <c:bubble3D val="0"/>
            <c:spPr>
              <a:solidFill>
                <a:srgbClr val="008B39"/>
              </a:solidFill>
              <a:ln>
                <a:noFill/>
              </a:ln>
              <a:effectLst/>
            </c:spPr>
            <c:extLst>
              <c:ext xmlns:c16="http://schemas.microsoft.com/office/drawing/2014/chart" uri="{C3380CC4-5D6E-409C-BE32-E72D297353CC}">
                <c16:uniqueId val="{00000023-7211-433D-A04E-CE0F8FB05723}"/>
              </c:ext>
            </c:extLst>
          </c:dPt>
          <c:dPt>
            <c:idx val="12"/>
            <c:invertIfNegative val="0"/>
            <c:bubble3D val="0"/>
            <c:spPr>
              <a:solidFill>
                <a:srgbClr val="008B39"/>
              </a:solidFill>
              <a:ln>
                <a:noFill/>
              </a:ln>
              <a:effectLst/>
            </c:spPr>
            <c:extLst>
              <c:ext xmlns:c16="http://schemas.microsoft.com/office/drawing/2014/chart" uri="{C3380CC4-5D6E-409C-BE32-E72D297353CC}">
                <c16:uniqueId val="{00000025-7211-433D-A04E-CE0F8FB05723}"/>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7211-433D-A04E-CE0F8FB05723}"/>
              </c:ext>
            </c:extLst>
          </c:dPt>
          <c:dPt>
            <c:idx val="14"/>
            <c:invertIfNegative val="0"/>
            <c:bubble3D val="0"/>
            <c:spPr>
              <a:solidFill>
                <a:srgbClr val="008B39"/>
              </a:solidFill>
              <a:ln>
                <a:noFill/>
              </a:ln>
              <a:effectLst/>
            </c:spPr>
            <c:extLst>
              <c:ext xmlns:c16="http://schemas.microsoft.com/office/drawing/2014/chart" uri="{C3380CC4-5D6E-409C-BE32-E72D297353CC}">
                <c16:uniqueId val="{00000029-7211-433D-A04E-CE0F8FB05723}"/>
              </c:ext>
            </c:extLst>
          </c:dPt>
          <c:dPt>
            <c:idx val="16"/>
            <c:invertIfNegative val="0"/>
            <c:bubble3D val="0"/>
            <c:spPr>
              <a:solidFill>
                <a:srgbClr val="008B39"/>
              </a:solidFill>
              <a:ln>
                <a:noFill/>
              </a:ln>
              <a:effectLst/>
            </c:spPr>
            <c:extLst>
              <c:ext xmlns:c16="http://schemas.microsoft.com/office/drawing/2014/chart" uri="{C3380CC4-5D6E-409C-BE32-E72D297353CC}">
                <c16:uniqueId val="{0000002B-7211-433D-A04E-CE0F8FB05723}"/>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7211-433D-A04E-CE0F8FB05723}"/>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7211-433D-A04E-CE0F8FB05723}"/>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7211-433D-A04E-CE0F8FB05723}"/>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7211-433D-A04E-CE0F8FB05723}"/>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7211-433D-A04E-CE0F8FB05723}"/>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7211-433D-A04E-CE0F8FB05723}"/>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7211-433D-A04E-CE0F8FB05723}"/>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7211-433D-A04E-CE0F8FB05723}"/>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7211-433D-A04E-CE0F8FB05723}"/>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7211-433D-A04E-CE0F8FB05723}"/>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7211-433D-A04E-CE0F8FB05723}"/>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7211-433D-A04E-CE0F8FB05723}"/>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7211-433D-A04E-CE0F8FB05723}"/>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7211-433D-A04E-CE0F8FB05723}"/>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7211-433D-A04E-CE0F8FB05723}"/>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7211-433D-A04E-CE0F8FB05723}"/>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7211-433D-A04E-CE0F8FB05723}"/>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7211-433D-A04E-CE0F8FB05723}"/>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7211-433D-A04E-CE0F8FB05723}"/>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7211-433D-A04E-CE0F8FB05723}"/>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7211-433D-A04E-CE0F8FB05723}"/>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7211-433D-A04E-CE0F8FB05723}"/>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7211-433D-A04E-CE0F8FB05723}"/>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7211-433D-A04E-CE0F8FB05723}"/>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7211-433D-A04E-CE0F8FB05723}"/>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7211-433D-A04E-CE0F8FB05723}"/>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7211-433D-A04E-CE0F8FB05723}"/>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7211-433D-A04E-CE0F8FB05723}"/>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7211-433D-A04E-CE0F8FB05723}"/>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7211-433D-A04E-CE0F8FB05723}"/>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7211-433D-A04E-CE0F8FB05723}"/>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7211-433D-A04E-CE0F8FB0572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'B05'!$A$119:$C$152</c15:sqref>
                  </c15:fullRef>
                </c:ext>
              </c:extLst>
              <c:f>('B05'!$A$123:$C$125,'B05'!$A$130:$C$132,'B05'!$A$137:$C$139,'B05'!$A$144:$C$152)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'B05'!$D$119:$D$152</c15:sqref>
                  </c15:fullRef>
                </c:ext>
              </c:extLst>
              <c:f>('B05'!$D$123:$D$125,'B05'!$D$130:$D$132,'B05'!$D$137:$D$139,'B05'!$D$144:$D$152)</c:f>
              <c:numCache>
                <c:formatCode>0;;;</c:formatCode>
                <c:ptCount val="18"/>
                <c:pt idx="0">
                  <c:v>100</c:v>
                </c:pt>
                <c:pt idx="3">
                  <c:v>91.666666666666671</c:v>
                </c:pt>
                <c:pt idx="4">
                  <c:v>78.94736842105263</c:v>
                </c:pt>
                <c:pt idx="6">
                  <c:v>77.142857142857139</c:v>
                </c:pt>
                <c:pt idx="7">
                  <c:v>78.94736842105263</c:v>
                </c:pt>
                <c:pt idx="9">
                  <c:v>78.32167832167832</c:v>
                </c:pt>
                <c:pt idx="10">
                  <c:v>79.047619047619051</c:v>
                </c:pt>
                <c:pt idx="12">
                  <c:v>81.395348837209298</c:v>
                </c:pt>
                <c:pt idx="13">
                  <c:v>76.119402985074629</c:v>
                </c:pt>
                <c:pt idx="14">
                  <c:v>81.981981981981988</c:v>
                </c:pt>
                <c:pt idx="15">
                  <c:v>82.978723404255319</c:v>
                </c:pt>
                <c:pt idx="16">
                  <c:v>80.861244019138752</c:v>
                </c:pt>
                <c:pt idx="17">
                  <c:v>79.532163742690059</c:v>
                </c:pt>
              </c:numCache>
            </c:numRef>
          </c:val>
          <c:extLst>
            <c:ext xmlns:c15="http://schemas.microsoft.com/office/drawing/2012/chart" uri="{02D57815-91ED-43cb-92C2-25804820EDAC}">
              <c15:categoryFilterExceptions>
                <c15:categoryFilterException>
                  <c15:sqref>'B05'!$D$119</c15:sqref>
                  <c15:spPr xmlns:c15="http://schemas.microsoft.com/office/drawing/2012/chart">
                    <a:solidFill>
                      <a:srgbClr val="008B39"/>
                    </a:solidFill>
                    <a:ln>
                      <a:noFill/>
                    </a:ln>
                    <a:effectLst/>
                  </c15:spPr>
                  <c15:invertIfNegative val="0"/>
                  <c15:bubble3D val="0"/>
                </c15:categoryFilterException>
                <c15:categoryFilterException>
                  <c15:sqref>'B05'!$D$121</c15:sqref>
                  <c15:spPr xmlns:c15="http://schemas.microsoft.com/office/drawing/2012/chart">
                    <a:solidFill>
                      <a:srgbClr val="008B39"/>
                    </a:solidFill>
                    <a:ln>
                      <a:noFill/>
                    </a:ln>
                    <a:effectLst/>
                  </c15:spPr>
                  <c15:invertIfNegative val="0"/>
                  <c15:bubble3D val="0"/>
                </c15:categoryFilterException>
                <c15:categoryFilterException>
                  <c15:sqref>'B05'!$D$126</c15:sqref>
                  <c15:spPr xmlns:c15="http://schemas.microsoft.com/office/drawing/2012/chart">
                    <a:solidFill>
                      <a:srgbClr val="008B39"/>
                    </a:solidFill>
                    <a:ln>
                      <a:noFill/>
                    </a:ln>
                    <a:effectLst/>
                  </c15:spPr>
                  <c15:invertIfNegative val="0"/>
                  <c15:bubble3D val="0"/>
                </c15:categoryFilterException>
                <c15:categoryFilterException>
                  <c15:sqref>'B05'!$D$128</c15:sqref>
                  <c15:spPr xmlns:c15="http://schemas.microsoft.com/office/drawing/2012/chart">
                    <a:solidFill>
                      <a:srgbClr val="008B39"/>
                    </a:solidFill>
                    <a:ln>
                      <a:noFill/>
                    </a:ln>
                    <a:effectLst/>
                  </c15:spPr>
                  <c15:invertIfNegative val="0"/>
                  <c15:bubble3D val="0"/>
                </c15:categoryFilterException>
                <c15:categoryFilterException>
                  <c15:sqref>'B05'!$D$133</c15:sqref>
                  <c15:spPr xmlns:c15="http://schemas.microsoft.com/office/drawing/2012/chart">
                    <a:solidFill>
                      <a:srgbClr val="008B39"/>
                    </a:solidFill>
                    <a:ln>
                      <a:noFill/>
                    </a:ln>
                    <a:effectLst/>
                  </c15:spPr>
                  <c15:invertIfNegative val="0"/>
                  <c15:bubble3D val="0"/>
                </c15:categoryFilterException>
                <c15:categoryFilterException>
                  <c15:sqref>'B05'!$D$135</c15:sqref>
                  <c15:spPr xmlns:c15="http://schemas.microsoft.com/office/drawing/2012/chart">
                    <a:solidFill>
                      <a:srgbClr val="008B39"/>
                    </a:solidFill>
                    <a:ln>
                      <a:noFill/>
                    </a:ln>
                    <a:effectLst/>
                  </c15:spPr>
                  <c15:invertIfNegative val="0"/>
                  <c15:bubble3D val="0"/>
                </c15:categoryFilterException>
                <c15:categoryFilterException>
                  <c15:sqref>'B05'!$D$140</c15:sqref>
                  <c15:spPr xmlns:c15="http://schemas.microsoft.com/office/drawing/2012/chart">
                    <a:solidFill>
                      <a:srgbClr val="008B39"/>
                    </a:solidFill>
                    <a:ln>
                      <a:noFill/>
                    </a:ln>
                    <a:effectLst/>
                  </c15:spPr>
                  <c15:invertIfNegative val="0"/>
                  <c15:bubble3D val="0"/>
                </c15:categoryFilterException>
                <c15:categoryFilterException>
                  <c15:sqref>'B05'!$D$142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7211-433D-A04E-CE0F8FB05723}"/>
            </c:ext>
          </c:extLst>
        </c:ser>
        <c:ser>
          <c:idx val="1"/>
          <c:order val="1"/>
          <c:tx>
            <c:strRef>
              <c:f>'B05'!$E$118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7211-433D-A04E-CE0F8FB05723}"/>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7211-433D-A04E-CE0F8FB05723}"/>
              </c:ext>
            </c:extLst>
          </c:dPt>
          <c:dPt>
            <c:idx val="2"/>
            <c:invertIfNegative val="0"/>
            <c:bubble3D val="0"/>
            <c:spPr>
              <a:solidFill>
                <a:srgbClr val="FFCC66"/>
              </a:solidFill>
              <a:ln>
                <a:noFill/>
              </a:ln>
              <a:effectLst/>
            </c:spPr>
            <c:extLst>
              <c:ext xmlns:c16="http://schemas.microsoft.com/office/drawing/2014/chart" uri="{C3380CC4-5D6E-409C-BE32-E72D297353CC}">
                <c16:uniqueId val="{00000076-7211-433D-A04E-CE0F8FB05723}"/>
              </c:ext>
            </c:extLst>
          </c:dPt>
          <c:dPt>
            <c:idx val="3"/>
            <c:invertIfNegative val="0"/>
            <c:bubble3D val="0"/>
            <c:spPr>
              <a:solidFill>
                <a:srgbClr val="FFCC66"/>
              </a:solidFill>
              <a:ln>
                <a:noFill/>
              </a:ln>
              <a:effectLst/>
            </c:spPr>
            <c:extLst>
              <c:ext xmlns:c16="http://schemas.microsoft.com/office/drawing/2014/chart" uri="{C3380CC4-5D6E-409C-BE32-E72D297353CC}">
                <c16:uniqueId val="{0000007C-7211-433D-A04E-CE0F8FB05723}"/>
              </c:ext>
            </c:extLst>
          </c:dPt>
          <c:dPt>
            <c:idx val="5"/>
            <c:invertIfNegative val="0"/>
            <c:bubble3D val="0"/>
            <c:spPr>
              <a:solidFill>
                <a:srgbClr val="FFCC66"/>
              </a:solidFill>
              <a:ln>
                <a:noFill/>
              </a:ln>
              <a:effectLst/>
            </c:spPr>
            <c:extLst>
              <c:ext xmlns:c16="http://schemas.microsoft.com/office/drawing/2014/chart" uri="{C3380CC4-5D6E-409C-BE32-E72D297353CC}">
                <c16:uniqueId val="{0000007E-7211-433D-A04E-CE0F8FB05723}"/>
              </c:ext>
            </c:extLst>
          </c:dPt>
          <c:dPt>
            <c:idx val="6"/>
            <c:invertIfNegative val="0"/>
            <c:bubble3D val="0"/>
            <c:spPr>
              <a:solidFill>
                <a:srgbClr val="FFCC66"/>
              </a:solidFill>
              <a:ln>
                <a:noFill/>
              </a:ln>
              <a:effectLst/>
            </c:spPr>
            <c:extLst>
              <c:ext xmlns:c16="http://schemas.microsoft.com/office/drawing/2014/chart" uri="{C3380CC4-5D6E-409C-BE32-E72D297353CC}">
                <c16:uniqueId val="{00000084-7211-433D-A04E-CE0F8FB05723}"/>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7211-433D-A04E-CE0F8FB05723}"/>
              </c:ext>
            </c:extLst>
          </c:dPt>
          <c:dPt>
            <c:idx val="8"/>
            <c:invertIfNegative val="0"/>
            <c:bubble3D val="0"/>
            <c:spPr>
              <a:solidFill>
                <a:srgbClr val="FFCC66"/>
              </a:solidFill>
              <a:ln>
                <a:noFill/>
              </a:ln>
              <a:effectLst/>
            </c:spPr>
            <c:extLst>
              <c:ext xmlns:c16="http://schemas.microsoft.com/office/drawing/2014/chart" uri="{C3380CC4-5D6E-409C-BE32-E72D297353CC}">
                <c16:uniqueId val="{00000088-7211-433D-A04E-CE0F8FB05723}"/>
              </c:ext>
            </c:extLst>
          </c:dPt>
          <c:dPt>
            <c:idx val="9"/>
            <c:invertIfNegative val="0"/>
            <c:bubble3D val="0"/>
            <c:spPr>
              <a:solidFill>
                <a:srgbClr val="FFCC66"/>
              </a:solidFill>
              <a:ln>
                <a:noFill/>
              </a:ln>
              <a:effectLst/>
            </c:spPr>
            <c:extLst>
              <c:ext xmlns:c16="http://schemas.microsoft.com/office/drawing/2014/chart" uri="{C3380CC4-5D6E-409C-BE32-E72D297353CC}">
                <c16:uniqueId val="{0000008E-7211-433D-A04E-CE0F8FB05723}"/>
              </c:ext>
            </c:extLst>
          </c:dPt>
          <c:dPt>
            <c:idx val="11"/>
            <c:invertIfNegative val="0"/>
            <c:bubble3D val="0"/>
            <c:spPr>
              <a:solidFill>
                <a:srgbClr val="FFCC66"/>
              </a:solidFill>
              <a:ln>
                <a:noFill/>
              </a:ln>
              <a:effectLst/>
            </c:spPr>
            <c:extLst>
              <c:ext xmlns:c16="http://schemas.microsoft.com/office/drawing/2014/chart" uri="{C3380CC4-5D6E-409C-BE32-E72D297353CC}">
                <c16:uniqueId val="{00000090-7211-433D-A04E-CE0F8FB05723}"/>
              </c:ext>
            </c:extLst>
          </c:dPt>
          <c:dPt>
            <c:idx val="12"/>
            <c:invertIfNegative val="0"/>
            <c:bubble3D val="0"/>
            <c:spPr>
              <a:solidFill>
                <a:srgbClr val="FFCC66"/>
              </a:solidFill>
              <a:ln>
                <a:noFill/>
              </a:ln>
              <a:effectLst/>
            </c:spPr>
            <c:extLst>
              <c:ext xmlns:c16="http://schemas.microsoft.com/office/drawing/2014/chart" uri="{C3380CC4-5D6E-409C-BE32-E72D297353CC}">
                <c16:uniqueId val="{00000092-7211-433D-A04E-CE0F8FB05723}"/>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7211-433D-A04E-CE0F8FB05723}"/>
              </c:ext>
            </c:extLst>
          </c:dPt>
          <c:dPt>
            <c:idx val="14"/>
            <c:invertIfNegative val="0"/>
            <c:bubble3D val="0"/>
            <c:spPr>
              <a:solidFill>
                <a:srgbClr val="FFCC66"/>
              </a:solidFill>
              <a:ln>
                <a:noFill/>
              </a:ln>
              <a:effectLst/>
            </c:spPr>
            <c:extLst>
              <c:ext xmlns:c16="http://schemas.microsoft.com/office/drawing/2014/chart" uri="{C3380CC4-5D6E-409C-BE32-E72D297353CC}">
                <c16:uniqueId val="{00000096-7211-433D-A04E-CE0F8FB05723}"/>
              </c:ext>
            </c:extLst>
          </c:dPt>
          <c:dPt>
            <c:idx val="16"/>
            <c:invertIfNegative val="0"/>
            <c:bubble3D val="0"/>
            <c:spPr>
              <a:solidFill>
                <a:srgbClr val="FFCC66"/>
              </a:solidFill>
              <a:ln>
                <a:noFill/>
              </a:ln>
              <a:effectLst/>
            </c:spPr>
            <c:extLst>
              <c:ext xmlns:c16="http://schemas.microsoft.com/office/drawing/2014/chart" uri="{C3380CC4-5D6E-409C-BE32-E72D297353CC}">
                <c16:uniqueId val="{00000098-7211-433D-A04E-CE0F8FB05723}"/>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7211-433D-A04E-CE0F8FB05723}"/>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7211-433D-A04E-CE0F8FB05723}"/>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7211-433D-A04E-CE0F8FB05723}"/>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7211-433D-A04E-CE0F8FB05723}"/>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7211-433D-A04E-CE0F8FB05723}"/>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7211-433D-A04E-CE0F8FB05723}"/>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7211-433D-A04E-CE0F8FB05723}"/>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7211-433D-A04E-CE0F8FB05723}"/>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7211-433D-A04E-CE0F8FB05723}"/>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7211-433D-A04E-CE0F8FB05723}"/>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7211-433D-A04E-CE0F8FB05723}"/>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7211-433D-A04E-CE0F8FB05723}"/>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7211-433D-A04E-CE0F8FB05723}"/>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7211-433D-A04E-CE0F8FB05723}"/>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7211-433D-A04E-CE0F8FB05723}"/>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7211-433D-A04E-CE0F8FB05723}"/>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7211-433D-A04E-CE0F8FB05723}"/>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7211-433D-A04E-CE0F8FB05723}"/>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7211-433D-A04E-CE0F8FB05723}"/>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7211-433D-A04E-CE0F8FB05723}"/>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7211-433D-A04E-CE0F8FB05723}"/>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7211-433D-A04E-CE0F8FB05723}"/>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7211-433D-A04E-CE0F8FB05723}"/>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7211-433D-A04E-CE0F8FB05723}"/>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7211-433D-A04E-CE0F8FB05723}"/>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7211-433D-A04E-CE0F8FB05723}"/>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7211-433D-A04E-CE0F8FB05723}"/>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7211-433D-A04E-CE0F8FB05723}"/>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7211-433D-A04E-CE0F8FB05723}"/>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7211-433D-A04E-CE0F8FB05723}"/>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7211-433D-A04E-CE0F8FB05723}"/>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7211-433D-A04E-CE0F8FB0572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'B05'!$A$119:$C$152</c15:sqref>
                  </c15:fullRef>
                </c:ext>
              </c:extLst>
              <c:f>('B05'!$A$123:$C$125,'B05'!$A$130:$C$132,'B05'!$A$137:$C$139,'B05'!$A$144:$C$152)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'B05'!$E$119:$E$152</c15:sqref>
                  </c15:fullRef>
                </c:ext>
              </c:extLst>
              <c:f>('B05'!$E$123:$E$125,'B05'!$E$130:$E$132,'B05'!$E$137:$E$139,'B05'!$E$144:$E$152)</c:f>
              <c:numCache>
                <c:formatCode>0;;;</c:formatCode>
                <c:ptCount val="18"/>
                <c:pt idx="0">
                  <c:v>0</c:v>
                </c:pt>
                <c:pt idx="3">
                  <c:v>8.3333333333333339</c:v>
                </c:pt>
                <c:pt idx="4">
                  <c:v>15.789473684210526</c:v>
                </c:pt>
                <c:pt idx="6">
                  <c:v>20</c:v>
                </c:pt>
                <c:pt idx="7">
                  <c:v>15.789473684210526</c:v>
                </c:pt>
                <c:pt idx="9">
                  <c:v>15.384615384615385</c:v>
                </c:pt>
                <c:pt idx="10">
                  <c:v>10.476190476190476</c:v>
                </c:pt>
                <c:pt idx="12">
                  <c:v>13.953488372093023</c:v>
                </c:pt>
                <c:pt idx="13">
                  <c:v>11.940298507462687</c:v>
                </c:pt>
                <c:pt idx="14">
                  <c:v>13.513513513513514</c:v>
                </c:pt>
                <c:pt idx="15">
                  <c:v>10.638297872340425</c:v>
                </c:pt>
                <c:pt idx="16">
                  <c:v>14.354066985645932</c:v>
                </c:pt>
                <c:pt idx="17">
                  <c:v>11.695906432748538</c:v>
                </c:pt>
              </c:numCache>
            </c:numRef>
          </c:val>
          <c:extLst>
            <c:ext xmlns:c15="http://schemas.microsoft.com/office/drawing/2012/chart" uri="{02D57815-91ED-43cb-92C2-25804820EDAC}">
              <c15:categoryFilterExceptions>
                <c15:categoryFilterException>
                  <c15:sqref>'B05'!$E$119</c15:sqref>
                  <c15:spPr xmlns:c15="http://schemas.microsoft.com/office/drawing/2012/chart">
                    <a:solidFill>
                      <a:srgbClr val="FFCC66"/>
                    </a:solidFill>
                    <a:ln>
                      <a:noFill/>
                    </a:ln>
                    <a:effectLst/>
                  </c15:spPr>
                  <c15:invertIfNegative val="0"/>
                  <c15:bubble3D val="0"/>
                </c15:categoryFilterException>
                <c15:categoryFilterException>
                  <c15:sqref>'B05'!$E$121</c15:sqref>
                  <c15:spPr xmlns:c15="http://schemas.microsoft.com/office/drawing/2012/chart">
                    <a:solidFill>
                      <a:srgbClr val="FFCC66"/>
                    </a:solidFill>
                    <a:ln>
                      <a:noFill/>
                    </a:ln>
                    <a:effectLst/>
                  </c15:spPr>
                  <c15:invertIfNegative val="0"/>
                  <c15:bubble3D val="0"/>
                </c15:categoryFilterException>
                <c15:categoryFilterException>
                  <c15:sqref>'B05'!$E$126</c15:sqref>
                  <c15:spPr xmlns:c15="http://schemas.microsoft.com/office/drawing/2012/chart">
                    <a:solidFill>
                      <a:srgbClr val="FFCC66"/>
                    </a:solidFill>
                    <a:ln>
                      <a:noFill/>
                    </a:ln>
                    <a:effectLst/>
                  </c15:spPr>
                  <c15:invertIfNegative val="0"/>
                  <c15:bubble3D val="0"/>
                </c15:categoryFilterException>
                <c15:categoryFilterException>
                  <c15:sqref>'B05'!$E$128</c15:sqref>
                  <c15:spPr xmlns:c15="http://schemas.microsoft.com/office/drawing/2012/chart">
                    <a:solidFill>
                      <a:srgbClr val="FFCC66"/>
                    </a:solidFill>
                    <a:ln>
                      <a:noFill/>
                    </a:ln>
                    <a:effectLst/>
                  </c15:spPr>
                  <c15:invertIfNegative val="0"/>
                  <c15:bubble3D val="0"/>
                </c15:categoryFilterException>
                <c15:categoryFilterException>
                  <c15:sqref>'B05'!$E$133</c15:sqref>
                  <c15:spPr xmlns:c15="http://schemas.microsoft.com/office/drawing/2012/chart">
                    <a:solidFill>
                      <a:srgbClr val="FFCC66"/>
                    </a:solidFill>
                    <a:ln>
                      <a:noFill/>
                    </a:ln>
                    <a:effectLst/>
                  </c15:spPr>
                  <c15:invertIfNegative val="0"/>
                  <c15:bubble3D val="0"/>
                </c15:categoryFilterException>
                <c15:categoryFilterException>
                  <c15:sqref>'B05'!$E$135</c15:sqref>
                  <c15:spPr xmlns:c15="http://schemas.microsoft.com/office/drawing/2012/chart">
                    <a:solidFill>
                      <a:srgbClr val="FFCC66"/>
                    </a:solidFill>
                    <a:ln>
                      <a:noFill/>
                    </a:ln>
                    <a:effectLst/>
                  </c15:spPr>
                  <c15:invertIfNegative val="0"/>
                  <c15:bubble3D val="0"/>
                </c15:categoryFilterException>
                <c15:categoryFilterException>
                  <c15:sqref>'B05'!$E$140</c15:sqref>
                  <c15:spPr xmlns:c15="http://schemas.microsoft.com/office/drawing/2012/chart">
                    <a:solidFill>
                      <a:srgbClr val="FFCC66"/>
                    </a:solidFill>
                    <a:ln>
                      <a:noFill/>
                    </a:ln>
                    <a:effectLst/>
                  </c15:spPr>
                  <c15:invertIfNegative val="0"/>
                  <c15:bubble3D val="0"/>
                </c15:categoryFilterException>
                <c15:categoryFilterException>
                  <c15:sqref>'B05'!$E$142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7211-433D-A04E-CE0F8FB05723}"/>
            </c:ext>
          </c:extLst>
        </c:ser>
        <c:ser>
          <c:idx val="2"/>
          <c:order val="2"/>
          <c:tx>
            <c:strRef>
              <c:f>'B05'!$F$118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7211-433D-A04E-CE0F8FB05723}"/>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7211-433D-A04E-CE0F8FB05723}"/>
              </c:ext>
            </c:extLst>
          </c:dPt>
          <c:dPt>
            <c:idx val="2"/>
            <c:invertIfNegative val="0"/>
            <c:bubble3D val="0"/>
            <c:spPr>
              <a:solidFill>
                <a:srgbClr val="E63900"/>
              </a:solidFill>
              <a:ln>
                <a:noFill/>
              </a:ln>
              <a:effectLst/>
            </c:spPr>
            <c:extLst>
              <c:ext xmlns:c16="http://schemas.microsoft.com/office/drawing/2014/chart" uri="{C3380CC4-5D6E-409C-BE32-E72D297353CC}">
                <c16:uniqueId val="{000000E3-7211-433D-A04E-CE0F8FB05723}"/>
              </c:ext>
            </c:extLst>
          </c:dPt>
          <c:dPt>
            <c:idx val="3"/>
            <c:invertIfNegative val="0"/>
            <c:bubble3D val="0"/>
            <c:spPr>
              <a:solidFill>
                <a:srgbClr val="E63900"/>
              </a:solidFill>
              <a:ln>
                <a:noFill/>
              </a:ln>
              <a:effectLst/>
            </c:spPr>
            <c:extLst>
              <c:ext xmlns:c16="http://schemas.microsoft.com/office/drawing/2014/chart" uri="{C3380CC4-5D6E-409C-BE32-E72D297353CC}">
                <c16:uniqueId val="{000000E9-7211-433D-A04E-CE0F8FB05723}"/>
              </c:ext>
            </c:extLst>
          </c:dPt>
          <c:dPt>
            <c:idx val="5"/>
            <c:invertIfNegative val="0"/>
            <c:bubble3D val="0"/>
            <c:spPr>
              <a:solidFill>
                <a:srgbClr val="E63900"/>
              </a:solidFill>
              <a:ln>
                <a:noFill/>
              </a:ln>
              <a:effectLst/>
            </c:spPr>
            <c:extLst>
              <c:ext xmlns:c16="http://schemas.microsoft.com/office/drawing/2014/chart" uri="{C3380CC4-5D6E-409C-BE32-E72D297353CC}">
                <c16:uniqueId val="{000000EB-7211-433D-A04E-CE0F8FB05723}"/>
              </c:ext>
            </c:extLst>
          </c:dPt>
          <c:dPt>
            <c:idx val="6"/>
            <c:invertIfNegative val="0"/>
            <c:bubble3D val="0"/>
            <c:spPr>
              <a:solidFill>
                <a:srgbClr val="E63900"/>
              </a:solidFill>
              <a:ln>
                <a:noFill/>
              </a:ln>
              <a:effectLst/>
            </c:spPr>
            <c:extLst>
              <c:ext xmlns:c16="http://schemas.microsoft.com/office/drawing/2014/chart" uri="{C3380CC4-5D6E-409C-BE32-E72D297353CC}">
                <c16:uniqueId val="{000000F1-7211-433D-A04E-CE0F8FB05723}"/>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7211-433D-A04E-CE0F8FB05723}"/>
              </c:ext>
            </c:extLst>
          </c:dPt>
          <c:dPt>
            <c:idx val="8"/>
            <c:invertIfNegative val="0"/>
            <c:bubble3D val="0"/>
            <c:spPr>
              <a:solidFill>
                <a:srgbClr val="E63900"/>
              </a:solidFill>
              <a:ln>
                <a:noFill/>
              </a:ln>
              <a:effectLst/>
            </c:spPr>
            <c:extLst>
              <c:ext xmlns:c16="http://schemas.microsoft.com/office/drawing/2014/chart" uri="{C3380CC4-5D6E-409C-BE32-E72D297353CC}">
                <c16:uniqueId val="{000000F5-7211-433D-A04E-CE0F8FB05723}"/>
              </c:ext>
            </c:extLst>
          </c:dPt>
          <c:dPt>
            <c:idx val="9"/>
            <c:invertIfNegative val="0"/>
            <c:bubble3D val="0"/>
            <c:spPr>
              <a:solidFill>
                <a:srgbClr val="E63900"/>
              </a:solidFill>
              <a:ln>
                <a:noFill/>
              </a:ln>
              <a:effectLst/>
            </c:spPr>
            <c:extLst>
              <c:ext xmlns:c16="http://schemas.microsoft.com/office/drawing/2014/chart" uri="{C3380CC4-5D6E-409C-BE32-E72D297353CC}">
                <c16:uniqueId val="{000000FB-7211-433D-A04E-CE0F8FB05723}"/>
              </c:ext>
            </c:extLst>
          </c:dPt>
          <c:dPt>
            <c:idx val="11"/>
            <c:invertIfNegative val="0"/>
            <c:bubble3D val="0"/>
            <c:spPr>
              <a:solidFill>
                <a:srgbClr val="E63900"/>
              </a:solidFill>
              <a:ln>
                <a:noFill/>
              </a:ln>
              <a:effectLst/>
            </c:spPr>
            <c:extLst>
              <c:ext xmlns:c16="http://schemas.microsoft.com/office/drawing/2014/chart" uri="{C3380CC4-5D6E-409C-BE32-E72D297353CC}">
                <c16:uniqueId val="{000000FD-7211-433D-A04E-CE0F8FB05723}"/>
              </c:ext>
            </c:extLst>
          </c:dPt>
          <c:dPt>
            <c:idx val="12"/>
            <c:invertIfNegative val="0"/>
            <c:bubble3D val="0"/>
            <c:spPr>
              <a:solidFill>
                <a:srgbClr val="E63900"/>
              </a:solidFill>
              <a:ln>
                <a:noFill/>
              </a:ln>
              <a:effectLst/>
            </c:spPr>
            <c:extLst>
              <c:ext xmlns:c16="http://schemas.microsoft.com/office/drawing/2014/chart" uri="{C3380CC4-5D6E-409C-BE32-E72D297353CC}">
                <c16:uniqueId val="{000000FF-7211-433D-A04E-CE0F8FB05723}"/>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7211-433D-A04E-CE0F8FB05723}"/>
              </c:ext>
            </c:extLst>
          </c:dPt>
          <c:dPt>
            <c:idx val="14"/>
            <c:invertIfNegative val="0"/>
            <c:bubble3D val="0"/>
            <c:spPr>
              <a:solidFill>
                <a:srgbClr val="E63900"/>
              </a:solidFill>
              <a:ln>
                <a:noFill/>
              </a:ln>
              <a:effectLst/>
            </c:spPr>
            <c:extLst>
              <c:ext xmlns:c16="http://schemas.microsoft.com/office/drawing/2014/chart" uri="{C3380CC4-5D6E-409C-BE32-E72D297353CC}">
                <c16:uniqueId val="{00000103-7211-433D-A04E-CE0F8FB05723}"/>
              </c:ext>
            </c:extLst>
          </c:dPt>
          <c:dPt>
            <c:idx val="16"/>
            <c:invertIfNegative val="0"/>
            <c:bubble3D val="0"/>
            <c:spPr>
              <a:solidFill>
                <a:srgbClr val="E63900"/>
              </a:solidFill>
              <a:ln>
                <a:noFill/>
              </a:ln>
              <a:effectLst/>
            </c:spPr>
            <c:extLst>
              <c:ext xmlns:c16="http://schemas.microsoft.com/office/drawing/2014/chart" uri="{C3380CC4-5D6E-409C-BE32-E72D297353CC}">
                <c16:uniqueId val="{00000105-7211-433D-A04E-CE0F8FB05723}"/>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7211-433D-A04E-CE0F8FB05723}"/>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7211-433D-A04E-CE0F8FB05723}"/>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7211-433D-A04E-CE0F8FB05723}"/>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7211-433D-A04E-CE0F8FB05723}"/>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7211-433D-A04E-CE0F8FB05723}"/>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7211-433D-A04E-CE0F8FB05723}"/>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7211-433D-A04E-CE0F8FB05723}"/>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7211-433D-A04E-CE0F8FB05723}"/>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7211-433D-A04E-CE0F8FB05723}"/>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7211-433D-A04E-CE0F8FB05723}"/>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7211-433D-A04E-CE0F8FB05723}"/>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7211-433D-A04E-CE0F8FB05723}"/>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7211-433D-A04E-CE0F8FB05723}"/>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7211-433D-A04E-CE0F8FB05723}"/>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7211-433D-A04E-CE0F8FB05723}"/>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7211-433D-A04E-CE0F8FB05723}"/>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7211-433D-A04E-CE0F8FB05723}"/>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7211-433D-A04E-CE0F8FB05723}"/>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7211-433D-A04E-CE0F8FB05723}"/>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7211-433D-A04E-CE0F8FB05723}"/>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7211-433D-A04E-CE0F8FB05723}"/>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7211-433D-A04E-CE0F8FB05723}"/>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7211-433D-A04E-CE0F8FB05723}"/>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7211-433D-A04E-CE0F8FB05723}"/>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7211-433D-A04E-CE0F8FB05723}"/>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7211-433D-A04E-CE0F8FB05723}"/>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7211-433D-A04E-CE0F8FB05723}"/>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7211-433D-A04E-CE0F8FB05723}"/>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7211-433D-A04E-CE0F8FB05723}"/>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7211-433D-A04E-CE0F8FB05723}"/>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7211-433D-A04E-CE0F8FB05723}"/>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7211-433D-A04E-CE0F8FB0572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'B05'!$A$119:$C$152</c15:sqref>
                  </c15:fullRef>
                </c:ext>
              </c:extLst>
              <c:f>('B05'!$A$123:$C$125,'B05'!$A$130:$C$132,'B05'!$A$137:$C$139,'B05'!$A$144:$C$152)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'B05'!$F$119:$F$152</c15:sqref>
                  </c15:fullRef>
                </c:ext>
              </c:extLst>
              <c:f>('B05'!$F$123:$F$125,'B05'!$F$130:$F$132,'B05'!$F$137:$F$139,'B05'!$F$144:$F$152)</c:f>
              <c:numCache>
                <c:formatCode>0;;;</c:formatCode>
                <c:ptCount val="18"/>
                <c:pt idx="0">
                  <c:v>0</c:v>
                </c:pt>
                <c:pt idx="3">
                  <c:v>0</c:v>
                </c:pt>
                <c:pt idx="4">
                  <c:v>5.2631578947368425</c:v>
                </c:pt>
                <c:pt idx="6">
                  <c:v>2.8571428571428572</c:v>
                </c:pt>
                <c:pt idx="7">
                  <c:v>5.2631578947368425</c:v>
                </c:pt>
                <c:pt idx="9">
                  <c:v>6.2937062937062933</c:v>
                </c:pt>
                <c:pt idx="10">
                  <c:v>10.476190476190476</c:v>
                </c:pt>
                <c:pt idx="12">
                  <c:v>4.6511627906976747</c:v>
                </c:pt>
                <c:pt idx="13">
                  <c:v>11.940298507462687</c:v>
                </c:pt>
                <c:pt idx="14">
                  <c:v>4.5045045045045047</c:v>
                </c:pt>
                <c:pt idx="15">
                  <c:v>6.3829787234042552</c:v>
                </c:pt>
                <c:pt idx="16">
                  <c:v>4.7846889952153111</c:v>
                </c:pt>
                <c:pt idx="17">
                  <c:v>8.7719298245614041</c:v>
                </c:pt>
              </c:numCache>
            </c:numRef>
          </c:val>
          <c:extLst xmlns:c15="http://schemas.microsoft.com/office/drawing/2012/chart">
            <c:ext xmlns:c15="http://schemas.microsoft.com/office/drawing/2012/chart" uri="{02D57815-91ED-43cb-92C2-25804820EDAC}">
              <c15:categoryFilterExceptions>
                <c15:categoryFilterException>
                  <c15:sqref>'B05'!$F$119</c15:sqref>
                  <c15:spPr xmlns:c15="http://schemas.microsoft.com/office/drawing/2012/chart">
                    <a:solidFill>
                      <a:srgbClr val="E63900"/>
                    </a:solidFill>
                    <a:ln>
                      <a:noFill/>
                    </a:ln>
                    <a:effectLst/>
                  </c15:spPr>
                  <c15:invertIfNegative val="0"/>
                  <c15:bubble3D val="0"/>
                </c15:categoryFilterException>
                <c15:categoryFilterException>
                  <c15:sqref>'B05'!$F$121</c15:sqref>
                  <c15:spPr xmlns:c15="http://schemas.microsoft.com/office/drawing/2012/chart">
                    <a:solidFill>
                      <a:srgbClr val="E63900"/>
                    </a:solidFill>
                    <a:ln>
                      <a:noFill/>
                    </a:ln>
                    <a:effectLst/>
                  </c15:spPr>
                  <c15:invertIfNegative val="0"/>
                  <c15:bubble3D val="0"/>
                </c15:categoryFilterException>
                <c15:categoryFilterException>
                  <c15:sqref>'B05'!$F$126</c15:sqref>
                  <c15:spPr xmlns:c15="http://schemas.microsoft.com/office/drawing/2012/chart">
                    <a:solidFill>
                      <a:srgbClr val="E63900"/>
                    </a:solidFill>
                    <a:ln>
                      <a:noFill/>
                    </a:ln>
                    <a:effectLst/>
                  </c15:spPr>
                  <c15:invertIfNegative val="0"/>
                  <c15:bubble3D val="0"/>
                </c15:categoryFilterException>
                <c15:categoryFilterException>
                  <c15:sqref>'B05'!$F$128</c15:sqref>
                  <c15:spPr xmlns:c15="http://schemas.microsoft.com/office/drawing/2012/chart">
                    <a:solidFill>
                      <a:srgbClr val="E63900"/>
                    </a:solidFill>
                    <a:ln>
                      <a:noFill/>
                    </a:ln>
                    <a:effectLst/>
                  </c15:spPr>
                  <c15:invertIfNegative val="0"/>
                  <c15:bubble3D val="0"/>
                </c15:categoryFilterException>
                <c15:categoryFilterException>
                  <c15:sqref>'B05'!$F$133</c15:sqref>
                  <c15:spPr xmlns:c15="http://schemas.microsoft.com/office/drawing/2012/chart">
                    <a:solidFill>
                      <a:srgbClr val="E63900"/>
                    </a:solidFill>
                    <a:ln>
                      <a:noFill/>
                    </a:ln>
                    <a:effectLst/>
                  </c15:spPr>
                  <c15:invertIfNegative val="0"/>
                  <c15:bubble3D val="0"/>
                </c15:categoryFilterException>
                <c15:categoryFilterException>
                  <c15:sqref>'B05'!$F$135</c15:sqref>
                  <c15:spPr xmlns:c15="http://schemas.microsoft.com/office/drawing/2012/chart">
                    <a:solidFill>
                      <a:srgbClr val="E63900"/>
                    </a:solidFill>
                    <a:ln>
                      <a:noFill/>
                    </a:ln>
                    <a:effectLst/>
                  </c15:spPr>
                  <c15:invertIfNegative val="0"/>
                  <c15:bubble3D val="0"/>
                </c15:categoryFilterException>
                <c15:categoryFilterException>
                  <c15:sqref>'B05'!$F$140</c15:sqref>
                  <c15:spPr xmlns:c15="http://schemas.microsoft.com/office/drawing/2012/chart">
                    <a:solidFill>
                      <a:srgbClr val="E63900"/>
                    </a:solidFill>
                    <a:ln>
                      <a:noFill/>
                    </a:ln>
                    <a:effectLst/>
                  </c15:spPr>
                  <c15:invertIfNegative val="0"/>
                  <c15:bubble3D val="0"/>
                </c15:categoryFilterException>
                <c15:categoryFilterException>
                  <c15:sqref>'B05'!$F$142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7211-433D-A04E-CE0F8FB05723}"/>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'B06'!$A$2</c:f>
          <c:strCache>
            <c:ptCount val="1"/>
            <c:pt idx="0">
              <c:v>Är du orolig för att din familjs pengar inte ska räcka till?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'B06'!$C$37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DEE0-4723-935E-F1E164C81A0A}"/>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DEE0-4723-935E-F1E164C81A0A}"/>
              </c:ext>
            </c:extLst>
          </c:dPt>
          <c:dPt>
            <c:idx val="3"/>
            <c:invertIfNegative val="0"/>
            <c:bubble3D val="0"/>
            <c:spPr>
              <a:solidFill>
                <a:srgbClr val="008B39"/>
              </a:solidFill>
              <a:ln>
                <a:noFill/>
              </a:ln>
              <a:effectLst/>
            </c:spPr>
            <c:extLst>
              <c:ext xmlns:c16="http://schemas.microsoft.com/office/drawing/2014/chart" uri="{C3380CC4-5D6E-409C-BE32-E72D297353CC}">
                <c16:uniqueId val="{00000005-DEE0-4723-935E-F1E164C81A0A}"/>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DEE0-4723-935E-F1E164C81A0A}"/>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DEE0-4723-935E-F1E164C81A0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'B06'!$C$38:$C$45</c:f>
              <c:numCache>
                <c:formatCode>0;;;</c:formatCode>
                <c:ptCount val="8"/>
                <c:pt idx="0">
                  <c:v>62.352941176470587</c:v>
                </c:pt>
                <c:pt idx="1">
                  <c:v>59.701492537313435</c:v>
                </c:pt>
                <c:pt idx="3">
                  <c:v>63.963963963963963</c:v>
                </c:pt>
                <c:pt idx="4">
                  <c:v>54.444444444444443</c:v>
                </c:pt>
                <c:pt idx="6">
                  <c:v>62.980769230769234</c:v>
                </c:pt>
                <c:pt idx="7">
                  <c:v>56.886227544910177</c:v>
                </c:pt>
              </c:numCache>
            </c:numRef>
          </c:val>
          <c:extLst>
            <c:ext xmlns:c16="http://schemas.microsoft.com/office/drawing/2014/chart" uri="{C3380CC4-5D6E-409C-BE32-E72D297353CC}">
              <c16:uniqueId val="{0000000A-DEE0-4723-935E-F1E164C81A0A}"/>
            </c:ext>
          </c:extLst>
        </c:ser>
        <c:ser>
          <c:idx val="1"/>
          <c:order val="1"/>
          <c:tx>
            <c:strRef>
              <c:f>'B06'!$D$37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DEE0-4723-935E-F1E164C81A0A}"/>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DEE0-4723-935E-F1E164C81A0A}"/>
              </c:ext>
            </c:extLst>
          </c:dPt>
          <c:dPt>
            <c:idx val="3"/>
            <c:invertIfNegative val="0"/>
            <c:bubble3D val="0"/>
            <c:spPr>
              <a:solidFill>
                <a:srgbClr val="FFCC66"/>
              </a:solidFill>
              <a:ln>
                <a:noFill/>
              </a:ln>
              <a:effectLst/>
            </c:spPr>
            <c:extLst>
              <c:ext xmlns:c16="http://schemas.microsoft.com/office/drawing/2014/chart" uri="{C3380CC4-5D6E-409C-BE32-E72D297353CC}">
                <c16:uniqueId val="{00000010-DEE0-4723-935E-F1E164C81A0A}"/>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DEE0-4723-935E-F1E164C81A0A}"/>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DEE0-4723-935E-F1E164C81A0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'B06'!$D$38:$D$45</c:f>
              <c:numCache>
                <c:formatCode>0;;;</c:formatCode>
                <c:ptCount val="8"/>
                <c:pt idx="0">
                  <c:v>29.411764705882351</c:v>
                </c:pt>
                <c:pt idx="1">
                  <c:v>23.880597014925375</c:v>
                </c:pt>
                <c:pt idx="3">
                  <c:v>24.324324324324323</c:v>
                </c:pt>
                <c:pt idx="4">
                  <c:v>32.222222222222221</c:v>
                </c:pt>
                <c:pt idx="6">
                  <c:v>26.923076923076923</c:v>
                </c:pt>
                <c:pt idx="7">
                  <c:v>28.742514970059879</c:v>
                </c:pt>
              </c:numCache>
            </c:numRef>
          </c:val>
          <c:extLst>
            <c:ext xmlns:c16="http://schemas.microsoft.com/office/drawing/2014/chart" uri="{C3380CC4-5D6E-409C-BE32-E72D297353CC}">
              <c16:uniqueId val="{00000015-DEE0-4723-935E-F1E164C81A0A}"/>
            </c:ext>
          </c:extLst>
        </c:ser>
        <c:ser>
          <c:idx val="2"/>
          <c:order val="2"/>
          <c:tx>
            <c:strRef>
              <c:f>'B06'!$E$37</c:f>
              <c:strCache>
                <c:ptCount val="1"/>
                <c:pt idx="0">
                  <c:v>Ja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DEE0-4723-935E-F1E164C81A0A}"/>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DEE0-4723-935E-F1E164C81A0A}"/>
              </c:ext>
            </c:extLst>
          </c:dPt>
          <c:dPt>
            <c:idx val="3"/>
            <c:invertIfNegative val="0"/>
            <c:bubble3D val="0"/>
            <c:spPr>
              <a:solidFill>
                <a:srgbClr val="E63900"/>
              </a:solidFill>
              <a:ln>
                <a:noFill/>
              </a:ln>
              <a:effectLst/>
            </c:spPr>
            <c:extLst>
              <c:ext xmlns:c16="http://schemas.microsoft.com/office/drawing/2014/chart" uri="{C3380CC4-5D6E-409C-BE32-E72D297353CC}">
                <c16:uniqueId val="{0000001B-DEE0-4723-935E-F1E164C81A0A}"/>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DEE0-4723-935E-F1E164C81A0A}"/>
              </c:ext>
            </c:extLst>
          </c:dPt>
          <c:dPt>
            <c:idx val="6"/>
            <c:invertIfNegative val="0"/>
            <c:bubble3D val="0"/>
            <c:spPr>
              <a:solidFill>
                <a:srgbClr val="E63900"/>
              </a:solidFill>
              <a:ln>
                <a:noFill/>
              </a:ln>
              <a:effectLst/>
            </c:spPr>
            <c:extLst>
              <c:ext xmlns:c16="http://schemas.microsoft.com/office/drawing/2014/chart" uri="{C3380CC4-5D6E-409C-BE32-E72D297353CC}">
                <c16:uniqueId val="{0000001F-DEE0-4723-935E-F1E164C81A0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'B06'!$E$38:$E$45</c:f>
              <c:numCache>
                <c:formatCode>0;;;</c:formatCode>
                <c:ptCount val="8"/>
                <c:pt idx="0">
                  <c:v>8.235294117647058</c:v>
                </c:pt>
                <c:pt idx="1">
                  <c:v>16.417910447761194</c:v>
                </c:pt>
                <c:pt idx="3">
                  <c:v>11.711711711711711</c:v>
                </c:pt>
                <c:pt idx="4">
                  <c:v>13.333333333333334</c:v>
                </c:pt>
                <c:pt idx="6">
                  <c:v>10.096153846153847</c:v>
                </c:pt>
                <c:pt idx="7">
                  <c:v>14.37125748502994</c:v>
                </c:pt>
              </c:numCache>
            </c:numRef>
          </c:val>
          <c:extLst xmlns:c15="http://schemas.microsoft.com/office/drawing/2012/chart">
            <c:ext xmlns:c16="http://schemas.microsoft.com/office/drawing/2014/chart" uri="{C3380CC4-5D6E-409C-BE32-E72D297353CC}">
              <c16:uniqueId val="{00000020-DEE0-4723-935E-F1E164C81A0A}"/>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'B06'!$A$51</c:f>
          <c:strCache>
            <c:ptCount val="1"/>
            <c:pt idx="0">
              <c:v>Är du orolig för att din familjs pengar inte ska räcka till?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'B06'!$D$118</c:f>
              <c:strCache>
                <c:ptCount val="1"/>
                <c:pt idx="0">
                  <c:v>Nej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D599-4FAF-A923-9DF44639F996}"/>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D599-4FAF-A923-9DF44639F996}"/>
              </c:ext>
            </c:extLst>
          </c:dPt>
          <c:dPt>
            <c:idx val="2"/>
            <c:invertIfNegative val="0"/>
            <c:bubble3D val="0"/>
            <c:spPr>
              <a:solidFill>
                <a:srgbClr val="008B39"/>
              </a:solidFill>
              <a:ln>
                <a:noFill/>
              </a:ln>
              <a:effectLst/>
            </c:spPr>
            <c:extLst>
              <c:ext xmlns:c16="http://schemas.microsoft.com/office/drawing/2014/chart" uri="{C3380CC4-5D6E-409C-BE32-E72D297353CC}">
                <c16:uniqueId val="{00000009-D599-4FAF-A923-9DF44639F996}"/>
              </c:ext>
            </c:extLst>
          </c:dPt>
          <c:dPt>
            <c:idx val="3"/>
            <c:invertIfNegative val="0"/>
            <c:bubble3D val="0"/>
            <c:spPr>
              <a:solidFill>
                <a:srgbClr val="008B39"/>
              </a:solidFill>
              <a:ln>
                <a:noFill/>
              </a:ln>
              <a:effectLst/>
            </c:spPr>
            <c:extLst>
              <c:ext xmlns:c16="http://schemas.microsoft.com/office/drawing/2014/chart" uri="{C3380CC4-5D6E-409C-BE32-E72D297353CC}">
                <c16:uniqueId val="{0000000F-D599-4FAF-A923-9DF44639F996}"/>
              </c:ext>
            </c:extLst>
          </c:dPt>
          <c:dPt>
            <c:idx val="5"/>
            <c:invertIfNegative val="0"/>
            <c:bubble3D val="0"/>
            <c:spPr>
              <a:solidFill>
                <a:srgbClr val="008B39"/>
              </a:solidFill>
              <a:ln>
                <a:noFill/>
              </a:ln>
              <a:effectLst/>
            </c:spPr>
            <c:extLst>
              <c:ext xmlns:c16="http://schemas.microsoft.com/office/drawing/2014/chart" uri="{C3380CC4-5D6E-409C-BE32-E72D297353CC}">
                <c16:uniqueId val="{00000011-D599-4FAF-A923-9DF44639F996}"/>
              </c:ext>
            </c:extLst>
          </c:dPt>
          <c:dPt>
            <c:idx val="6"/>
            <c:invertIfNegative val="0"/>
            <c:bubble3D val="0"/>
            <c:spPr>
              <a:solidFill>
                <a:srgbClr val="008B39"/>
              </a:solidFill>
              <a:ln>
                <a:noFill/>
              </a:ln>
              <a:effectLst/>
            </c:spPr>
            <c:extLst>
              <c:ext xmlns:c16="http://schemas.microsoft.com/office/drawing/2014/chart" uri="{C3380CC4-5D6E-409C-BE32-E72D297353CC}">
                <c16:uniqueId val="{00000017-D599-4FAF-A923-9DF44639F996}"/>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D599-4FAF-A923-9DF44639F996}"/>
              </c:ext>
            </c:extLst>
          </c:dPt>
          <c:dPt>
            <c:idx val="8"/>
            <c:invertIfNegative val="0"/>
            <c:bubble3D val="0"/>
            <c:spPr>
              <a:solidFill>
                <a:srgbClr val="008B39"/>
              </a:solidFill>
              <a:ln>
                <a:noFill/>
              </a:ln>
              <a:effectLst/>
            </c:spPr>
            <c:extLst>
              <c:ext xmlns:c16="http://schemas.microsoft.com/office/drawing/2014/chart" uri="{C3380CC4-5D6E-409C-BE32-E72D297353CC}">
                <c16:uniqueId val="{0000001B-D599-4FAF-A923-9DF44639F996}"/>
              </c:ext>
            </c:extLst>
          </c:dPt>
          <c:dPt>
            <c:idx val="9"/>
            <c:invertIfNegative val="0"/>
            <c:bubble3D val="0"/>
            <c:spPr>
              <a:solidFill>
                <a:srgbClr val="008B39"/>
              </a:solidFill>
              <a:ln>
                <a:noFill/>
              </a:ln>
              <a:effectLst/>
            </c:spPr>
            <c:extLst>
              <c:ext xmlns:c16="http://schemas.microsoft.com/office/drawing/2014/chart" uri="{C3380CC4-5D6E-409C-BE32-E72D297353CC}">
                <c16:uniqueId val="{00000021-D599-4FAF-A923-9DF44639F996}"/>
              </c:ext>
            </c:extLst>
          </c:dPt>
          <c:dPt>
            <c:idx val="11"/>
            <c:invertIfNegative val="0"/>
            <c:bubble3D val="0"/>
            <c:spPr>
              <a:solidFill>
                <a:srgbClr val="008B39"/>
              </a:solidFill>
              <a:ln>
                <a:noFill/>
              </a:ln>
              <a:effectLst/>
            </c:spPr>
            <c:extLst>
              <c:ext xmlns:c16="http://schemas.microsoft.com/office/drawing/2014/chart" uri="{C3380CC4-5D6E-409C-BE32-E72D297353CC}">
                <c16:uniqueId val="{00000023-D599-4FAF-A923-9DF44639F996}"/>
              </c:ext>
            </c:extLst>
          </c:dPt>
          <c:dPt>
            <c:idx val="12"/>
            <c:invertIfNegative val="0"/>
            <c:bubble3D val="0"/>
            <c:spPr>
              <a:solidFill>
                <a:srgbClr val="008B39"/>
              </a:solidFill>
              <a:ln>
                <a:noFill/>
              </a:ln>
              <a:effectLst/>
            </c:spPr>
            <c:extLst>
              <c:ext xmlns:c16="http://schemas.microsoft.com/office/drawing/2014/chart" uri="{C3380CC4-5D6E-409C-BE32-E72D297353CC}">
                <c16:uniqueId val="{00000025-D599-4FAF-A923-9DF44639F996}"/>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D599-4FAF-A923-9DF44639F996}"/>
              </c:ext>
            </c:extLst>
          </c:dPt>
          <c:dPt>
            <c:idx val="14"/>
            <c:invertIfNegative val="0"/>
            <c:bubble3D val="0"/>
            <c:spPr>
              <a:solidFill>
                <a:srgbClr val="008B39"/>
              </a:solidFill>
              <a:ln>
                <a:noFill/>
              </a:ln>
              <a:effectLst/>
            </c:spPr>
            <c:extLst>
              <c:ext xmlns:c16="http://schemas.microsoft.com/office/drawing/2014/chart" uri="{C3380CC4-5D6E-409C-BE32-E72D297353CC}">
                <c16:uniqueId val="{00000029-D599-4FAF-A923-9DF44639F996}"/>
              </c:ext>
            </c:extLst>
          </c:dPt>
          <c:dPt>
            <c:idx val="16"/>
            <c:invertIfNegative val="0"/>
            <c:bubble3D val="0"/>
            <c:spPr>
              <a:solidFill>
                <a:srgbClr val="008B39"/>
              </a:solidFill>
              <a:ln>
                <a:noFill/>
              </a:ln>
              <a:effectLst/>
            </c:spPr>
            <c:extLst>
              <c:ext xmlns:c16="http://schemas.microsoft.com/office/drawing/2014/chart" uri="{C3380CC4-5D6E-409C-BE32-E72D297353CC}">
                <c16:uniqueId val="{0000002B-D599-4FAF-A923-9DF44639F996}"/>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D599-4FAF-A923-9DF44639F996}"/>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D599-4FAF-A923-9DF44639F996}"/>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D599-4FAF-A923-9DF44639F996}"/>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D599-4FAF-A923-9DF44639F996}"/>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D599-4FAF-A923-9DF44639F996}"/>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D599-4FAF-A923-9DF44639F996}"/>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D599-4FAF-A923-9DF44639F996}"/>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D599-4FAF-A923-9DF44639F996}"/>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D599-4FAF-A923-9DF44639F996}"/>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D599-4FAF-A923-9DF44639F996}"/>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D599-4FAF-A923-9DF44639F996}"/>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D599-4FAF-A923-9DF44639F996}"/>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D599-4FAF-A923-9DF44639F996}"/>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D599-4FAF-A923-9DF44639F996}"/>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D599-4FAF-A923-9DF44639F996}"/>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D599-4FAF-A923-9DF44639F996}"/>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D599-4FAF-A923-9DF44639F996}"/>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D599-4FAF-A923-9DF44639F996}"/>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D599-4FAF-A923-9DF44639F996}"/>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D599-4FAF-A923-9DF44639F996}"/>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D599-4FAF-A923-9DF44639F996}"/>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D599-4FAF-A923-9DF44639F996}"/>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D599-4FAF-A923-9DF44639F996}"/>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D599-4FAF-A923-9DF44639F996}"/>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D599-4FAF-A923-9DF44639F996}"/>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D599-4FAF-A923-9DF44639F996}"/>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D599-4FAF-A923-9DF44639F996}"/>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D599-4FAF-A923-9DF44639F996}"/>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D599-4FAF-A923-9DF44639F996}"/>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D599-4FAF-A923-9DF44639F996}"/>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D599-4FAF-A923-9DF44639F996}"/>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D599-4FAF-A923-9DF44639F99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'B06'!$A$119:$C$152</c15:sqref>
                  </c15:fullRef>
                </c:ext>
              </c:extLst>
              <c:f>('B06'!$A$123:$C$125,'B06'!$A$130:$C$132,'B06'!$A$137:$C$139,'B06'!$A$144:$C$152)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'B06'!$D$119:$D$152</c15:sqref>
                  </c15:fullRef>
                </c:ext>
              </c:extLst>
              <c:f>('B06'!$D$123:$D$125,'B06'!$D$130:$D$132,'B06'!$D$137:$D$139,'B06'!$D$144:$D$152)</c:f>
              <c:numCache>
                <c:formatCode>0;;;</c:formatCode>
                <c:ptCount val="18"/>
                <c:pt idx="0">
                  <c:v>60</c:v>
                </c:pt>
                <c:pt idx="3">
                  <c:v>76.92307692307692</c:v>
                </c:pt>
                <c:pt idx="4">
                  <c:v>78.94736842105263</c:v>
                </c:pt>
                <c:pt idx="6">
                  <c:v>61.111111111111114</c:v>
                </c:pt>
                <c:pt idx="7">
                  <c:v>60.526315789473685</c:v>
                </c:pt>
                <c:pt idx="9">
                  <c:v>62.589928057553955</c:v>
                </c:pt>
                <c:pt idx="10">
                  <c:v>50.495049504950494</c:v>
                </c:pt>
                <c:pt idx="12">
                  <c:v>62.352941176470587</c:v>
                </c:pt>
                <c:pt idx="13">
                  <c:v>59.701492537313435</c:v>
                </c:pt>
                <c:pt idx="14">
                  <c:v>63.963963963963963</c:v>
                </c:pt>
                <c:pt idx="15">
                  <c:v>54.444444444444443</c:v>
                </c:pt>
                <c:pt idx="16">
                  <c:v>62.980769230769234</c:v>
                </c:pt>
                <c:pt idx="17">
                  <c:v>56.886227544910177</c:v>
                </c:pt>
              </c:numCache>
            </c:numRef>
          </c:val>
          <c:extLst>
            <c:ext xmlns:c15="http://schemas.microsoft.com/office/drawing/2012/chart" uri="{02D57815-91ED-43cb-92C2-25804820EDAC}">
              <c15:categoryFilterExceptions>
                <c15:categoryFilterException>
                  <c15:sqref>'B06'!$D$119</c15:sqref>
                  <c15:spPr xmlns:c15="http://schemas.microsoft.com/office/drawing/2012/chart">
                    <a:solidFill>
                      <a:srgbClr val="008B39"/>
                    </a:solidFill>
                    <a:ln>
                      <a:noFill/>
                    </a:ln>
                    <a:effectLst/>
                  </c15:spPr>
                  <c15:invertIfNegative val="0"/>
                  <c15:bubble3D val="0"/>
                </c15:categoryFilterException>
                <c15:categoryFilterException>
                  <c15:sqref>'B06'!$D$121</c15:sqref>
                  <c15:spPr xmlns:c15="http://schemas.microsoft.com/office/drawing/2012/chart">
                    <a:solidFill>
                      <a:srgbClr val="008B39"/>
                    </a:solidFill>
                    <a:ln>
                      <a:noFill/>
                    </a:ln>
                    <a:effectLst/>
                  </c15:spPr>
                  <c15:invertIfNegative val="0"/>
                  <c15:bubble3D val="0"/>
                </c15:categoryFilterException>
                <c15:categoryFilterException>
                  <c15:sqref>'B06'!$D$126</c15:sqref>
                  <c15:spPr xmlns:c15="http://schemas.microsoft.com/office/drawing/2012/chart">
                    <a:solidFill>
                      <a:srgbClr val="008B39"/>
                    </a:solidFill>
                    <a:ln>
                      <a:noFill/>
                    </a:ln>
                    <a:effectLst/>
                  </c15:spPr>
                  <c15:invertIfNegative val="0"/>
                  <c15:bubble3D val="0"/>
                </c15:categoryFilterException>
                <c15:categoryFilterException>
                  <c15:sqref>'B06'!$D$128</c15:sqref>
                  <c15:spPr xmlns:c15="http://schemas.microsoft.com/office/drawing/2012/chart">
                    <a:solidFill>
                      <a:srgbClr val="008B39"/>
                    </a:solidFill>
                    <a:ln>
                      <a:noFill/>
                    </a:ln>
                    <a:effectLst/>
                  </c15:spPr>
                  <c15:invertIfNegative val="0"/>
                  <c15:bubble3D val="0"/>
                </c15:categoryFilterException>
                <c15:categoryFilterException>
                  <c15:sqref>'B06'!$D$133</c15:sqref>
                  <c15:spPr xmlns:c15="http://schemas.microsoft.com/office/drawing/2012/chart">
                    <a:solidFill>
                      <a:srgbClr val="008B39"/>
                    </a:solidFill>
                    <a:ln>
                      <a:noFill/>
                    </a:ln>
                    <a:effectLst/>
                  </c15:spPr>
                  <c15:invertIfNegative val="0"/>
                  <c15:bubble3D val="0"/>
                </c15:categoryFilterException>
                <c15:categoryFilterException>
                  <c15:sqref>'B06'!$D$135</c15:sqref>
                  <c15:spPr xmlns:c15="http://schemas.microsoft.com/office/drawing/2012/chart">
                    <a:solidFill>
                      <a:srgbClr val="008B39"/>
                    </a:solidFill>
                    <a:ln>
                      <a:noFill/>
                    </a:ln>
                    <a:effectLst/>
                  </c15:spPr>
                  <c15:invertIfNegative val="0"/>
                  <c15:bubble3D val="0"/>
                </c15:categoryFilterException>
                <c15:categoryFilterException>
                  <c15:sqref>'B06'!$D$140</c15:sqref>
                  <c15:spPr xmlns:c15="http://schemas.microsoft.com/office/drawing/2012/chart">
                    <a:solidFill>
                      <a:srgbClr val="008B39"/>
                    </a:solidFill>
                    <a:ln>
                      <a:noFill/>
                    </a:ln>
                    <a:effectLst/>
                  </c15:spPr>
                  <c15:invertIfNegative val="0"/>
                  <c15:bubble3D val="0"/>
                </c15:categoryFilterException>
                <c15:categoryFilterException>
                  <c15:sqref>'B06'!$D$142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D599-4FAF-A923-9DF44639F996}"/>
            </c:ext>
          </c:extLst>
        </c:ser>
        <c:ser>
          <c:idx val="1"/>
          <c:order val="1"/>
          <c:tx>
            <c:strRef>
              <c:f>'B06'!$E$118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D599-4FAF-A923-9DF44639F996}"/>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D599-4FAF-A923-9DF44639F996}"/>
              </c:ext>
            </c:extLst>
          </c:dPt>
          <c:dPt>
            <c:idx val="2"/>
            <c:invertIfNegative val="0"/>
            <c:bubble3D val="0"/>
            <c:spPr>
              <a:solidFill>
                <a:srgbClr val="FFCC66"/>
              </a:solidFill>
              <a:ln>
                <a:noFill/>
              </a:ln>
              <a:effectLst/>
            </c:spPr>
            <c:extLst>
              <c:ext xmlns:c16="http://schemas.microsoft.com/office/drawing/2014/chart" uri="{C3380CC4-5D6E-409C-BE32-E72D297353CC}">
                <c16:uniqueId val="{00000076-D599-4FAF-A923-9DF44639F996}"/>
              </c:ext>
            </c:extLst>
          </c:dPt>
          <c:dPt>
            <c:idx val="3"/>
            <c:invertIfNegative val="0"/>
            <c:bubble3D val="0"/>
            <c:spPr>
              <a:solidFill>
                <a:srgbClr val="FFCC66"/>
              </a:solidFill>
              <a:ln>
                <a:noFill/>
              </a:ln>
              <a:effectLst/>
            </c:spPr>
            <c:extLst>
              <c:ext xmlns:c16="http://schemas.microsoft.com/office/drawing/2014/chart" uri="{C3380CC4-5D6E-409C-BE32-E72D297353CC}">
                <c16:uniqueId val="{0000007C-D599-4FAF-A923-9DF44639F996}"/>
              </c:ext>
            </c:extLst>
          </c:dPt>
          <c:dPt>
            <c:idx val="5"/>
            <c:invertIfNegative val="0"/>
            <c:bubble3D val="0"/>
            <c:spPr>
              <a:solidFill>
                <a:srgbClr val="FFCC66"/>
              </a:solidFill>
              <a:ln>
                <a:noFill/>
              </a:ln>
              <a:effectLst/>
            </c:spPr>
            <c:extLst>
              <c:ext xmlns:c16="http://schemas.microsoft.com/office/drawing/2014/chart" uri="{C3380CC4-5D6E-409C-BE32-E72D297353CC}">
                <c16:uniqueId val="{0000007E-D599-4FAF-A923-9DF44639F996}"/>
              </c:ext>
            </c:extLst>
          </c:dPt>
          <c:dPt>
            <c:idx val="6"/>
            <c:invertIfNegative val="0"/>
            <c:bubble3D val="0"/>
            <c:spPr>
              <a:solidFill>
                <a:srgbClr val="FFCC66"/>
              </a:solidFill>
              <a:ln>
                <a:noFill/>
              </a:ln>
              <a:effectLst/>
            </c:spPr>
            <c:extLst>
              <c:ext xmlns:c16="http://schemas.microsoft.com/office/drawing/2014/chart" uri="{C3380CC4-5D6E-409C-BE32-E72D297353CC}">
                <c16:uniqueId val="{00000084-D599-4FAF-A923-9DF44639F996}"/>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D599-4FAF-A923-9DF44639F996}"/>
              </c:ext>
            </c:extLst>
          </c:dPt>
          <c:dPt>
            <c:idx val="8"/>
            <c:invertIfNegative val="0"/>
            <c:bubble3D val="0"/>
            <c:spPr>
              <a:solidFill>
                <a:srgbClr val="FFCC66"/>
              </a:solidFill>
              <a:ln>
                <a:noFill/>
              </a:ln>
              <a:effectLst/>
            </c:spPr>
            <c:extLst>
              <c:ext xmlns:c16="http://schemas.microsoft.com/office/drawing/2014/chart" uri="{C3380CC4-5D6E-409C-BE32-E72D297353CC}">
                <c16:uniqueId val="{00000088-D599-4FAF-A923-9DF44639F996}"/>
              </c:ext>
            </c:extLst>
          </c:dPt>
          <c:dPt>
            <c:idx val="9"/>
            <c:invertIfNegative val="0"/>
            <c:bubble3D val="0"/>
            <c:spPr>
              <a:solidFill>
                <a:srgbClr val="FFCC66"/>
              </a:solidFill>
              <a:ln>
                <a:noFill/>
              </a:ln>
              <a:effectLst/>
            </c:spPr>
            <c:extLst>
              <c:ext xmlns:c16="http://schemas.microsoft.com/office/drawing/2014/chart" uri="{C3380CC4-5D6E-409C-BE32-E72D297353CC}">
                <c16:uniqueId val="{0000008E-D599-4FAF-A923-9DF44639F996}"/>
              </c:ext>
            </c:extLst>
          </c:dPt>
          <c:dPt>
            <c:idx val="11"/>
            <c:invertIfNegative val="0"/>
            <c:bubble3D val="0"/>
            <c:spPr>
              <a:solidFill>
                <a:srgbClr val="FFCC66"/>
              </a:solidFill>
              <a:ln>
                <a:noFill/>
              </a:ln>
              <a:effectLst/>
            </c:spPr>
            <c:extLst>
              <c:ext xmlns:c16="http://schemas.microsoft.com/office/drawing/2014/chart" uri="{C3380CC4-5D6E-409C-BE32-E72D297353CC}">
                <c16:uniqueId val="{00000090-D599-4FAF-A923-9DF44639F996}"/>
              </c:ext>
            </c:extLst>
          </c:dPt>
          <c:dPt>
            <c:idx val="12"/>
            <c:invertIfNegative val="0"/>
            <c:bubble3D val="0"/>
            <c:spPr>
              <a:solidFill>
                <a:srgbClr val="FFCC66"/>
              </a:solidFill>
              <a:ln>
                <a:noFill/>
              </a:ln>
              <a:effectLst/>
            </c:spPr>
            <c:extLst>
              <c:ext xmlns:c16="http://schemas.microsoft.com/office/drawing/2014/chart" uri="{C3380CC4-5D6E-409C-BE32-E72D297353CC}">
                <c16:uniqueId val="{00000092-D599-4FAF-A923-9DF44639F996}"/>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D599-4FAF-A923-9DF44639F996}"/>
              </c:ext>
            </c:extLst>
          </c:dPt>
          <c:dPt>
            <c:idx val="14"/>
            <c:invertIfNegative val="0"/>
            <c:bubble3D val="0"/>
            <c:spPr>
              <a:solidFill>
                <a:srgbClr val="FFCC66"/>
              </a:solidFill>
              <a:ln>
                <a:noFill/>
              </a:ln>
              <a:effectLst/>
            </c:spPr>
            <c:extLst>
              <c:ext xmlns:c16="http://schemas.microsoft.com/office/drawing/2014/chart" uri="{C3380CC4-5D6E-409C-BE32-E72D297353CC}">
                <c16:uniqueId val="{00000096-D599-4FAF-A923-9DF44639F996}"/>
              </c:ext>
            </c:extLst>
          </c:dPt>
          <c:dPt>
            <c:idx val="16"/>
            <c:invertIfNegative val="0"/>
            <c:bubble3D val="0"/>
            <c:spPr>
              <a:solidFill>
                <a:srgbClr val="FFCC66"/>
              </a:solidFill>
              <a:ln>
                <a:noFill/>
              </a:ln>
              <a:effectLst/>
            </c:spPr>
            <c:extLst>
              <c:ext xmlns:c16="http://schemas.microsoft.com/office/drawing/2014/chart" uri="{C3380CC4-5D6E-409C-BE32-E72D297353CC}">
                <c16:uniqueId val="{00000098-D599-4FAF-A923-9DF44639F996}"/>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D599-4FAF-A923-9DF44639F996}"/>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D599-4FAF-A923-9DF44639F996}"/>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D599-4FAF-A923-9DF44639F996}"/>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D599-4FAF-A923-9DF44639F996}"/>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D599-4FAF-A923-9DF44639F996}"/>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D599-4FAF-A923-9DF44639F996}"/>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D599-4FAF-A923-9DF44639F996}"/>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D599-4FAF-A923-9DF44639F996}"/>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D599-4FAF-A923-9DF44639F996}"/>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D599-4FAF-A923-9DF44639F996}"/>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D599-4FAF-A923-9DF44639F996}"/>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D599-4FAF-A923-9DF44639F996}"/>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D599-4FAF-A923-9DF44639F996}"/>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D599-4FAF-A923-9DF44639F996}"/>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D599-4FAF-A923-9DF44639F996}"/>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D599-4FAF-A923-9DF44639F996}"/>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D599-4FAF-A923-9DF44639F996}"/>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D599-4FAF-A923-9DF44639F996}"/>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D599-4FAF-A923-9DF44639F996}"/>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D599-4FAF-A923-9DF44639F996}"/>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D599-4FAF-A923-9DF44639F996}"/>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D599-4FAF-A923-9DF44639F996}"/>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D599-4FAF-A923-9DF44639F996}"/>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D599-4FAF-A923-9DF44639F996}"/>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D599-4FAF-A923-9DF44639F996}"/>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D599-4FAF-A923-9DF44639F996}"/>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D599-4FAF-A923-9DF44639F996}"/>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D599-4FAF-A923-9DF44639F996}"/>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D599-4FAF-A923-9DF44639F996}"/>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D599-4FAF-A923-9DF44639F996}"/>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D599-4FAF-A923-9DF44639F996}"/>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D599-4FAF-A923-9DF44639F99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'B06'!$A$119:$C$152</c15:sqref>
                  </c15:fullRef>
                </c:ext>
              </c:extLst>
              <c:f>('B06'!$A$123:$C$125,'B06'!$A$130:$C$132,'B06'!$A$137:$C$139,'B06'!$A$144:$C$152)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'B06'!$E$119:$E$152</c15:sqref>
                  </c15:fullRef>
                </c:ext>
              </c:extLst>
              <c:f>('B06'!$E$123:$E$125,'B06'!$E$130:$E$132,'B06'!$E$137:$E$139,'B06'!$E$144:$E$152)</c:f>
              <c:numCache>
                <c:formatCode>0;;;</c:formatCode>
                <c:ptCount val="18"/>
                <c:pt idx="0">
                  <c:v>35</c:v>
                </c:pt>
                <c:pt idx="3">
                  <c:v>23.076923076923077</c:v>
                </c:pt>
                <c:pt idx="4">
                  <c:v>15.789473684210526</c:v>
                </c:pt>
                <c:pt idx="6">
                  <c:v>30.555555555555557</c:v>
                </c:pt>
                <c:pt idx="7">
                  <c:v>26.315789473684209</c:v>
                </c:pt>
                <c:pt idx="9">
                  <c:v>25.179856115107913</c:v>
                </c:pt>
                <c:pt idx="10">
                  <c:v>34.653465346534652</c:v>
                </c:pt>
                <c:pt idx="12">
                  <c:v>29.411764705882351</c:v>
                </c:pt>
                <c:pt idx="13">
                  <c:v>23.880597014925375</c:v>
                </c:pt>
                <c:pt idx="14">
                  <c:v>24.324324324324323</c:v>
                </c:pt>
                <c:pt idx="15">
                  <c:v>32.222222222222221</c:v>
                </c:pt>
                <c:pt idx="16">
                  <c:v>26.923076923076923</c:v>
                </c:pt>
                <c:pt idx="17">
                  <c:v>28.742514970059879</c:v>
                </c:pt>
              </c:numCache>
            </c:numRef>
          </c:val>
          <c:extLst>
            <c:ext xmlns:c15="http://schemas.microsoft.com/office/drawing/2012/chart" uri="{02D57815-91ED-43cb-92C2-25804820EDAC}">
              <c15:categoryFilterExceptions>
                <c15:categoryFilterException>
                  <c15:sqref>'B06'!$E$119</c15:sqref>
                  <c15:spPr xmlns:c15="http://schemas.microsoft.com/office/drawing/2012/chart">
                    <a:solidFill>
                      <a:srgbClr val="FFCC66"/>
                    </a:solidFill>
                    <a:ln>
                      <a:noFill/>
                    </a:ln>
                    <a:effectLst/>
                  </c15:spPr>
                  <c15:invertIfNegative val="0"/>
                  <c15:bubble3D val="0"/>
                </c15:categoryFilterException>
                <c15:categoryFilterException>
                  <c15:sqref>'B06'!$E$121</c15:sqref>
                  <c15:spPr xmlns:c15="http://schemas.microsoft.com/office/drawing/2012/chart">
                    <a:solidFill>
                      <a:srgbClr val="FFCC66"/>
                    </a:solidFill>
                    <a:ln>
                      <a:noFill/>
                    </a:ln>
                    <a:effectLst/>
                  </c15:spPr>
                  <c15:invertIfNegative val="0"/>
                  <c15:bubble3D val="0"/>
                </c15:categoryFilterException>
                <c15:categoryFilterException>
                  <c15:sqref>'B06'!$E$126</c15:sqref>
                  <c15:spPr xmlns:c15="http://schemas.microsoft.com/office/drawing/2012/chart">
                    <a:solidFill>
                      <a:srgbClr val="FFCC66"/>
                    </a:solidFill>
                    <a:ln>
                      <a:noFill/>
                    </a:ln>
                    <a:effectLst/>
                  </c15:spPr>
                  <c15:invertIfNegative val="0"/>
                  <c15:bubble3D val="0"/>
                </c15:categoryFilterException>
                <c15:categoryFilterException>
                  <c15:sqref>'B06'!$E$128</c15:sqref>
                  <c15:spPr xmlns:c15="http://schemas.microsoft.com/office/drawing/2012/chart">
                    <a:solidFill>
                      <a:srgbClr val="FFCC66"/>
                    </a:solidFill>
                    <a:ln>
                      <a:noFill/>
                    </a:ln>
                    <a:effectLst/>
                  </c15:spPr>
                  <c15:invertIfNegative val="0"/>
                  <c15:bubble3D val="0"/>
                </c15:categoryFilterException>
                <c15:categoryFilterException>
                  <c15:sqref>'B06'!$E$133</c15:sqref>
                  <c15:spPr xmlns:c15="http://schemas.microsoft.com/office/drawing/2012/chart">
                    <a:solidFill>
                      <a:srgbClr val="FFCC66"/>
                    </a:solidFill>
                    <a:ln>
                      <a:noFill/>
                    </a:ln>
                    <a:effectLst/>
                  </c15:spPr>
                  <c15:invertIfNegative val="0"/>
                  <c15:bubble3D val="0"/>
                </c15:categoryFilterException>
                <c15:categoryFilterException>
                  <c15:sqref>'B06'!$E$135</c15:sqref>
                  <c15:spPr xmlns:c15="http://schemas.microsoft.com/office/drawing/2012/chart">
                    <a:solidFill>
                      <a:srgbClr val="FFCC66"/>
                    </a:solidFill>
                    <a:ln>
                      <a:noFill/>
                    </a:ln>
                    <a:effectLst/>
                  </c15:spPr>
                  <c15:invertIfNegative val="0"/>
                  <c15:bubble3D val="0"/>
                </c15:categoryFilterException>
                <c15:categoryFilterException>
                  <c15:sqref>'B06'!$E$140</c15:sqref>
                  <c15:spPr xmlns:c15="http://schemas.microsoft.com/office/drawing/2012/chart">
                    <a:solidFill>
                      <a:srgbClr val="FFCC66"/>
                    </a:solidFill>
                    <a:ln>
                      <a:noFill/>
                    </a:ln>
                    <a:effectLst/>
                  </c15:spPr>
                  <c15:invertIfNegative val="0"/>
                  <c15:bubble3D val="0"/>
                </c15:categoryFilterException>
                <c15:categoryFilterException>
                  <c15:sqref>'B06'!$E$142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D599-4FAF-A923-9DF44639F996}"/>
            </c:ext>
          </c:extLst>
        </c:ser>
        <c:ser>
          <c:idx val="2"/>
          <c:order val="2"/>
          <c:tx>
            <c:strRef>
              <c:f>'B06'!$F$118</c:f>
              <c:strCache>
                <c:ptCount val="1"/>
                <c:pt idx="0">
                  <c:v>Ja</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D599-4FAF-A923-9DF44639F996}"/>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D599-4FAF-A923-9DF44639F996}"/>
              </c:ext>
            </c:extLst>
          </c:dPt>
          <c:dPt>
            <c:idx val="2"/>
            <c:invertIfNegative val="0"/>
            <c:bubble3D val="0"/>
            <c:spPr>
              <a:solidFill>
                <a:srgbClr val="E63900"/>
              </a:solidFill>
              <a:ln>
                <a:noFill/>
              </a:ln>
              <a:effectLst/>
            </c:spPr>
            <c:extLst>
              <c:ext xmlns:c16="http://schemas.microsoft.com/office/drawing/2014/chart" uri="{C3380CC4-5D6E-409C-BE32-E72D297353CC}">
                <c16:uniqueId val="{000000E3-D599-4FAF-A923-9DF44639F996}"/>
              </c:ext>
            </c:extLst>
          </c:dPt>
          <c:dPt>
            <c:idx val="3"/>
            <c:invertIfNegative val="0"/>
            <c:bubble3D val="0"/>
            <c:spPr>
              <a:solidFill>
                <a:srgbClr val="E63900"/>
              </a:solidFill>
              <a:ln>
                <a:noFill/>
              </a:ln>
              <a:effectLst/>
            </c:spPr>
            <c:extLst>
              <c:ext xmlns:c16="http://schemas.microsoft.com/office/drawing/2014/chart" uri="{C3380CC4-5D6E-409C-BE32-E72D297353CC}">
                <c16:uniqueId val="{000000E9-D599-4FAF-A923-9DF44639F996}"/>
              </c:ext>
            </c:extLst>
          </c:dPt>
          <c:dPt>
            <c:idx val="5"/>
            <c:invertIfNegative val="0"/>
            <c:bubble3D val="0"/>
            <c:spPr>
              <a:solidFill>
                <a:srgbClr val="E63900"/>
              </a:solidFill>
              <a:ln>
                <a:noFill/>
              </a:ln>
              <a:effectLst/>
            </c:spPr>
            <c:extLst>
              <c:ext xmlns:c16="http://schemas.microsoft.com/office/drawing/2014/chart" uri="{C3380CC4-5D6E-409C-BE32-E72D297353CC}">
                <c16:uniqueId val="{000000EB-D599-4FAF-A923-9DF44639F996}"/>
              </c:ext>
            </c:extLst>
          </c:dPt>
          <c:dPt>
            <c:idx val="6"/>
            <c:invertIfNegative val="0"/>
            <c:bubble3D val="0"/>
            <c:spPr>
              <a:solidFill>
                <a:srgbClr val="E63900"/>
              </a:solidFill>
              <a:ln>
                <a:noFill/>
              </a:ln>
              <a:effectLst/>
            </c:spPr>
            <c:extLst>
              <c:ext xmlns:c16="http://schemas.microsoft.com/office/drawing/2014/chart" uri="{C3380CC4-5D6E-409C-BE32-E72D297353CC}">
                <c16:uniqueId val="{000000F1-D599-4FAF-A923-9DF44639F996}"/>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D599-4FAF-A923-9DF44639F996}"/>
              </c:ext>
            </c:extLst>
          </c:dPt>
          <c:dPt>
            <c:idx val="8"/>
            <c:invertIfNegative val="0"/>
            <c:bubble3D val="0"/>
            <c:spPr>
              <a:solidFill>
                <a:srgbClr val="E63900"/>
              </a:solidFill>
              <a:ln>
                <a:noFill/>
              </a:ln>
              <a:effectLst/>
            </c:spPr>
            <c:extLst>
              <c:ext xmlns:c16="http://schemas.microsoft.com/office/drawing/2014/chart" uri="{C3380CC4-5D6E-409C-BE32-E72D297353CC}">
                <c16:uniqueId val="{000000F5-D599-4FAF-A923-9DF44639F996}"/>
              </c:ext>
            </c:extLst>
          </c:dPt>
          <c:dPt>
            <c:idx val="9"/>
            <c:invertIfNegative val="0"/>
            <c:bubble3D val="0"/>
            <c:spPr>
              <a:solidFill>
                <a:srgbClr val="E63900"/>
              </a:solidFill>
              <a:ln>
                <a:noFill/>
              </a:ln>
              <a:effectLst/>
            </c:spPr>
            <c:extLst>
              <c:ext xmlns:c16="http://schemas.microsoft.com/office/drawing/2014/chart" uri="{C3380CC4-5D6E-409C-BE32-E72D297353CC}">
                <c16:uniqueId val="{000000FB-D599-4FAF-A923-9DF44639F996}"/>
              </c:ext>
            </c:extLst>
          </c:dPt>
          <c:dPt>
            <c:idx val="11"/>
            <c:invertIfNegative val="0"/>
            <c:bubble3D val="0"/>
            <c:spPr>
              <a:solidFill>
                <a:srgbClr val="E63900"/>
              </a:solidFill>
              <a:ln>
                <a:noFill/>
              </a:ln>
              <a:effectLst/>
            </c:spPr>
            <c:extLst>
              <c:ext xmlns:c16="http://schemas.microsoft.com/office/drawing/2014/chart" uri="{C3380CC4-5D6E-409C-BE32-E72D297353CC}">
                <c16:uniqueId val="{000000FD-D599-4FAF-A923-9DF44639F996}"/>
              </c:ext>
            </c:extLst>
          </c:dPt>
          <c:dPt>
            <c:idx val="12"/>
            <c:invertIfNegative val="0"/>
            <c:bubble3D val="0"/>
            <c:spPr>
              <a:solidFill>
                <a:srgbClr val="E63900"/>
              </a:solidFill>
              <a:ln>
                <a:noFill/>
              </a:ln>
              <a:effectLst/>
            </c:spPr>
            <c:extLst>
              <c:ext xmlns:c16="http://schemas.microsoft.com/office/drawing/2014/chart" uri="{C3380CC4-5D6E-409C-BE32-E72D297353CC}">
                <c16:uniqueId val="{000000FF-D599-4FAF-A923-9DF44639F996}"/>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D599-4FAF-A923-9DF44639F996}"/>
              </c:ext>
            </c:extLst>
          </c:dPt>
          <c:dPt>
            <c:idx val="14"/>
            <c:invertIfNegative val="0"/>
            <c:bubble3D val="0"/>
            <c:spPr>
              <a:solidFill>
                <a:srgbClr val="E63900"/>
              </a:solidFill>
              <a:ln>
                <a:noFill/>
              </a:ln>
              <a:effectLst/>
            </c:spPr>
            <c:extLst>
              <c:ext xmlns:c16="http://schemas.microsoft.com/office/drawing/2014/chart" uri="{C3380CC4-5D6E-409C-BE32-E72D297353CC}">
                <c16:uniqueId val="{00000103-D599-4FAF-A923-9DF44639F996}"/>
              </c:ext>
            </c:extLst>
          </c:dPt>
          <c:dPt>
            <c:idx val="16"/>
            <c:invertIfNegative val="0"/>
            <c:bubble3D val="0"/>
            <c:spPr>
              <a:solidFill>
                <a:srgbClr val="E63900"/>
              </a:solidFill>
              <a:ln>
                <a:noFill/>
              </a:ln>
              <a:effectLst/>
            </c:spPr>
            <c:extLst>
              <c:ext xmlns:c16="http://schemas.microsoft.com/office/drawing/2014/chart" uri="{C3380CC4-5D6E-409C-BE32-E72D297353CC}">
                <c16:uniqueId val="{00000105-D599-4FAF-A923-9DF44639F996}"/>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D599-4FAF-A923-9DF44639F996}"/>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D599-4FAF-A923-9DF44639F996}"/>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D599-4FAF-A923-9DF44639F996}"/>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D599-4FAF-A923-9DF44639F996}"/>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D599-4FAF-A923-9DF44639F996}"/>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D599-4FAF-A923-9DF44639F996}"/>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D599-4FAF-A923-9DF44639F996}"/>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D599-4FAF-A923-9DF44639F996}"/>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D599-4FAF-A923-9DF44639F996}"/>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D599-4FAF-A923-9DF44639F996}"/>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D599-4FAF-A923-9DF44639F996}"/>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D599-4FAF-A923-9DF44639F996}"/>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D599-4FAF-A923-9DF44639F996}"/>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D599-4FAF-A923-9DF44639F996}"/>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D599-4FAF-A923-9DF44639F996}"/>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D599-4FAF-A923-9DF44639F996}"/>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D599-4FAF-A923-9DF44639F996}"/>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D599-4FAF-A923-9DF44639F996}"/>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D599-4FAF-A923-9DF44639F996}"/>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D599-4FAF-A923-9DF44639F996}"/>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D599-4FAF-A923-9DF44639F996}"/>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D599-4FAF-A923-9DF44639F996}"/>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D599-4FAF-A923-9DF44639F996}"/>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D599-4FAF-A923-9DF44639F996}"/>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D599-4FAF-A923-9DF44639F996}"/>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D599-4FAF-A923-9DF44639F996}"/>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D599-4FAF-A923-9DF44639F996}"/>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D599-4FAF-A923-9DF44639F996}"/>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D599-4FAF-A923-9DF44639F996}"/>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D599-4FAF-A923-9DF44639F996}"/>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D599-4FAF-A923-9DF44639F996}"/>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D599-4FAF-A923-9DF44639F99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'B06'!$A$119:$C$152</c15:sqref>
                  </c15:fullRef>
                </c:ext>
              </c:extLst>
              <c:f>('B06'!$A$123:$C$125,'B06'!$A$130:$C$132,'B06'!$A$137:$C$139,'B06'!$A$144:$C$152)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'B06'!$F$119:$F$152</c15:sqref>
                  </c15:fullRef>
                </c:ext>
              </c:extLst>
              <c:f>('B06'!$F$123:$F$125,'B06'!$F$130:$F$132,'B06'!$F$137:$F$139,'B06'!$F$144:$F$152)</c:f>
              <c:numCache>
                <c:formatCode>0;;;</c:formatCode>
                <c:ptCount val="18"/>
                <c:pt idx="0">
                  <c:v>5</c:v>
                </c:pt>
                <c:pt idx="3">
                  <c:v>0</c:v>
                </c:pt>
                <c:pt idx="4">
                  <c:v>5.2631578947368425</c:v>
                </c:pt>
                <c:pt idx="6">
                  <c:v>8.3333333333333339</c:v>
                </c:pt>
                <c:pt idx="7">
                  <c:v>13.157894736842104</c:v>
                </c:pt>
                <c:pt idx="9">
                  <c:v>12.23021582733813</c:v>
                </c:pt>
                <c:pt idx="10">
                  <c:v>14.851485148514852</c:v>
                </c:pt>
                <c:pt idx="12">
                  <c:v>8.235294117647058</c:v>
                </c:pt>
                <c:pt idx="13">
                  <c:v>16.417910447761194</c:v>
                </c:pt>
                <c:pt idx="14">
                  <c:v>11.711711711711711</c:v>
                </c:pt>
                <c:pt idx="15">
                  <c:v>13.333333333333334</c:v>
                </c:pt>
                <c:pt idx="16">
                  <c:v>10.096153846153847</c:v>
                </c:pt>
                <c:pt idx="17">
                  <c:v>14.37125748502994</c:v>
                </c:pt>
              </c:numCache>
            </c:numRef>
          </c:val>
          <c:extLst xmlns:c15="http://schemas.microsoft.com/office/drawing/2012/chart">
            <c:ext xmlns:c15="http://schemas.microsoft.com/office/drawing/2012/chart" uri="{02D57815-91ED-43cb-92C2-25804820EDAC}">
              <c15:categoryFilterExceptions>
                <c15:categoryFilterException>
                  <c15:sqref>'B06'!$F$119</c15:sqref>
                  <c15:spPr xmlns:c15="http://schemas.microsoft.com/office/drawing/2012/chart">
                    <a:solidFill>
                      <a:srgbClr val="E63900"/>
                    </a:solidFill>
                    <a:ln>
                      <a:noFill/>
                    </a:ln>
                    <a:effectLst/>
                  </c15:spPr>
                  <c15:invertIfNegative val="0"/>
                  <c15:bubble3D val="0"/>
                </c15:categoryFilterException>
                <c15:categoryFilterException>
                  <c15:sqref>'B06'!$F$121</c15:sqref>
                  <c15:spPr xmlns:c15="http://schemas.microsoft.com/office/drawing/2012/chart">
                    <a:solidFill>
                      <a:srgbClr val="E63900"/>
                    </a:solidFill>
                    <a:ln>
                      <a:noFill/>
                    </a:ln>
                    <a:effectLst/>
                  </c15:spPr>
                  <c15:invertIfNegative val="0"/>
                  <c15:bubble3D val="0"/>
                </c15:categoryFilterException>
                <c15:categoryFilterException>
                  <c15:sqref>'B06'!$F$126</c15:sqref>
                  <c15:spPr xmlns:c15="http://schemas.microsoft.com/office/drawing/2012/chart">
                    <a:solidFill>
                      <a:srgbClr val="E63900"/>
                    </a:solidFill>
                    <a:ln>
                      <a:noFill/>
                    </a:ln>
                    <a:effectLst/>
                  </c15:spPr>
                  <c15:invertIfNegative val="0"/>
                  <c15:bubble3D val="0"/>
                </c15:categoryFilterException>
                <c15:categoryFilterException>
                  <c15:sqref>'B06'!$F$128</c15:sqref>
                  <c15:spPr xmlns:c15="http://schemas.microsoft.com/office/drawing/2012/chart">
                    <a:solidFill>
                      <a:srgbClr val="E63900"/>
                    </a:solidFill>
                    <a:ln>
                      <a:noFill/>
                    </a:ln>
                    <a:effectLst/>
                  </c15:spPr>
                  <c15:invertIfNegative val="0"/>
                  <c15:bubble3D val="0"/>
                </c15:categoryFilterException>
                <c15:categoryFilterException>
                  <c15:sqref>'B06'!$F$133</c15:sqref>
                  <c15:spPr xmlns:c15="http://schemas.microsoft.com/office/drawing/2012/chart">
                    <a:solidFill>
                      <a:srgbClr val="E63900"/>
                    </a:solidFill>
                    <a:ln>
                      <a:noFill/>
                    </a:ln>
                    <a:effectLst/>
                  </c15:spPr>
                  <c15:invertIfNegative val="0"/>
                  <c15:bubble3D val="0"/>
                </c15:categoryFilterException>
                <c15:categoryFilterException>
                  <c15:sqref>'B06'!$F$135</c15:sqref>
                  <c15:spPr xmlns:c15="http://schemas.microsoft.com/office/drawing/2012/chart">
                    <a:solidFill>
                      <a:srgbClr val="E63900"/>
                    </a:solidFill>
                    <a:ln>
                      <a:noFill/>
                    </a:ln>
                    <a:effectLst/>
                  </c15:spPr>
                  <c15:invertIfNegative val="0"/>
                  <c15:bubble3D val="0"/>
                </c15:categoryFilterException>
                <c15:categoryFilterException>
                  <c15:sqref>'B06'!$F$140</c15:sqref>
                  <c15:spPr xmlns:c15="http://schemas.microsoft.com/office/drawing/2012/chart">
                    <a:solidFill>
                      <a:srgbClr val="E63900"/>
                    </a:solidFill>
                    <a:ln>
                      <a:noFill/>
                    </a:ln>
                    <a:effectLst/>
                  </c15:spPr>
                  <c15:invertIfNegative val="0"/>
                  <c15:bubble3D val="0"/>
                </c15:categoryFilterException>
                <c15:categoryFilterException>
                  <c15:sqref>'B06'!$F$142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D599-4FAF-A923-9DF44639F996}"/>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'T03'!$A$2</c:f>
          <c:strCache>
            <c:ptCount val="1"/>
            <c:pt idx="0">
              <c:v>Är du trygg hemma?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'T03'!$C$37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B42A-4D7C-B260-9B7C0365AB67}"/>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B42A-4D7C-B260-9B7C0365AB67}"/>
              </c:ext>
            </c:extLst>
          </c:dPt>
          <c:dPt>
            <c:idx val="3"/>
            <c:invertIfNegative val="0"/>
            <c:bubble3D val="0"/>
            <c:spPr>
              <a:solidFill>
                <a:srgbClr val="008B39"/>
              </a:solidFill>
              <a:ln>
                <a:noFill/>
              </a:ln>
              <a:effectLst/>
            </c:spPr>
            <c:extLst>
              <c:ext xmlns:c16="http://schemas.microsoft.com/office/drawing/2014/chart" uri="{C3380CC4-5D6E-409C-BE32-E72D297353CC}">
                <c16:uniqueId val="{00000005-B42A-4D7C-B260-9B7C0365AB67}"/>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B42A-4D7C-B260-9B7C0365AB67}"/>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B42A-4D7C-B260-9B7C0365AB6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'T03'!$C$38:$C$45</c:f>
              <c:numCache>
                <c:formatCode>0;;;</c:formatCode>
                <c:ptCount val="8"/>
                <c:pt idx="0">
                  <c:v>86.04651162790698</c:v>
                </c:pt>
                <c:pt idx="1">
                  <c:v>77.941176470588232</c:v>
                </c:pt>
                <c:pt idx="3">
                  <c:v>88.392857142857139</c:v>
                </c:pt>
                <c:pt idx="4">
                  <c:v>86.315789473684205</c:v>
                </c:pt>
                <c:pt idx="6">
                  <c:v>87.142857142857139</c:v>
                </c:pt>
                <c:pt idx="7">
                  <c:v>82.183908045977006</c:v>
                </c:pt>
              </c:numCache>
            </c:numRef>
          </c:val>
          <c:extLst>
            <c:ext xmlns:c16="http://schemas.microsoft.com/office/drawing/2014/chart" uri="{C3380CC4-5D6E-409C-BE32-E72D297353CC}">
              <c16:uniqueId val="{0000000A-B42A-4D7C-B260-9B7C0365AB67}"/>
            </c:ext>
          </c:extLst>
        </c:ser>
        <c:ser>
          <c:idx val="1"/>
          <c:order val="1"/>
          <c:tx>
            <c:strRef>
              <c:f>'T03'!$D$37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B42A-4D7C-B260-9B7C0365AB67}"/>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B42A-4D7C-B260-9B7C0365AB67}"/>
              </c:ext>
            </c:extLst>
          </c:dPt>
          <c:dPt>
            <c:idx val="3"/>
            <c:invertIfNegative val="0"/>
            <c:bubble3D val="0"/>
            <c:spPr>
              <a:solidFill>
                <a:srgbClr val="FFCC66"/>
              </a:solidFill>
              <a:ln>
                <a:noFill/>
              </a:ln>
              <a:effectLst/>
            </c:spPr>
            <c:extLst>
              <c:ext xmlns:c16="http://schemas.microsoft.com/office/drawing/2014/chart" uri="{C3380CC4-5D6E-409C-BE32-E72D297353CC}">
                <c16:uniqueId val="{00000010-B42A-4D7C-B260-9B7C0365AB67}"/>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B42A-4D7C-B260-9B7C0365AB67}"/>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B42A-4D7C-B260-9B7C0365AB6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'T03'!$D$38:$D$45</c:f>
              <c:numCache>
                <c:formatCode>0;;;</c:formatCode>
                <c:ptCount val="8"/>
                <c:pt idx="0">
                  <c:v>11.627906976744185</c:v>
                </c:pt>
                <c:pt idx="1">
                  <c:v>17.647058823529413</c:v>
                </c:pt>
                <c:pt idx="3">
                  <c:v>8.9285714285714288</c:v>
                </c:pt>
                <c:pt idx="4">
                  <c:v>7.3684210526315788</c:v>
                </c:pt>
                <c:pt idx="6">
                  <c:v>10.476190476190476</c:v>
                </c:pt>
                <c:pt idx="7">
                  <c:v>12.64367816091954</c:v>
                </c:pt>
              </c:numCache>
            </c:numRef>
          </c:val>
          <c:extLst>
            <c:ext xmlns:c16="http://schemas.microsoft.com/office/drawing/2014/chart" uri="{C3380CC4-5D6E-409C-BE32-E72D297353CC}">
              <c16:uniqueId val="{00000015-B42A-4D7C-B260-9B7C0365AB67}"/>
            </c:ext>
          </c:extLst>
        </c:ser>
        <c:ser>
          <c:idx val="2"/>
          <c:order val="2"/>
          <c:tx>
            <c:strRef>
              <c:f>'T03'!$E$37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B42A-4D7C-B260-9B7C0365AB67}"/>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B42A-4D7C-B260-9B7C0365AB67}"/>
              </c:ext>
            </c:extLst>
          </c:dPt>
          <c:dPt>
            <c:idx val="3"/>
            <c:invertIfNegative val="0"/>
            <c:bubble3D val="0"/>
            <c:spPr>
              <a:solidFill>
                <a:srgbClr val="E63900"/>
              </a:solidFill>
              <a:ln>
                <a:noFill/>
              </a:ln>
              <a:effectLst/>
            </c:spPr>
            <c:extLst>
              <c:ext xmlns:c16="http://schemas.microsoft.com/office/drawing/2014/chart" uri="{C3380CC4-5D6E-409C-BE32-E72D297353CC}">
                <c16:uniqueId val="{0000001B-B42A-4D7C-B260-9B7C0365AB67}"/>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B42A-4D7C-B260-9B7C0365AB67}"/>
              </c:ext>
            </c:extLst>
          </c:dPt>
          <c:dPt>
            <c:idx val="6"/>
            <c:invertIfNegative val="0"/>
            <c:bubble3D val="0"/>
            <c:spPr>
              <a:solidFill>
                <a:srgbClr val="E63900"/>
              </a:solidFill>
              <a:ln>
                <a:noFill/>
              </a:ln>
              <a:effectLst/>
            </c:spPr>
            <c:extLst>
              <c:ext xmlns:c16="http://schemas.microsoft.com/office/drawing/2014/chart" uri="{C3380CC4-5D6E-409C-BE32-E72D297353CC}">
                <c16:uniqueId val="{0000001F-B42A-4D7C-B260-9B7C0365AB6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'T03'!$E$38:$E$45</c:f>
              <c:numCache>
                <c:formatCode>0;;;</c:formatCode>
                <c:ptCount val="8"/>
                <c:pt idx="0">
                  <c:v>2.3255813953488373</c:v>
                </c:pt>
                <c:pt idx="1">
                  <c:v>4.4117647058823533</c:v>
                </c:pt>
                <c:pt idx="3">
                  <c:v>2.6785714285714284</c:v>
                </c:pt>
                <c:pt idx="4">
                  <c:v>6.3157894736842106</c:v>
                </c:pt>
                <c:pt idx="6">
                  <c:v>2.3809523809523809</c:v>
                </c:pt>
                <c:pt idx="7">
                  <c:v>5.1724137931034484</c:v>
                </c:pt>
              </c:numCache>
            </c:numRef>
          </c:val>
          <c:extLst xmlns:c15="http://schemas.microsoft.com/office/drawing/2012/chart">
            <c:ext xmlns:c16="http://schemas.microsoft.com/office/drawing/2014/chart" uri="{C3380CC4-5D6E-409C-BE32-E72D297353CC}">
              <c16:uniqueId val="{00000020-B42A-4D7C-B260-9B7C0365AB67}"/>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'H02'!$B$47:$B$51</c:f>
              <c:strCache>
                <c:ptCount val="5"/>
                <c:pt idx="0">
                  <c:v>Norra länsdelen</c:v>
                </c:pt>
                <c:pt idx="1">
                  <c:v>Södra länsdelen</c:v>
                </c:pt>
                <c:pt idx="2">
                  <c:v>Västra länsdelen</c:v>
                </c:pt>
                <c:pt idx="3">
                  <c:v>Örebro kommun</c:v>
                </c:pt>
                <c:pt idx="4">
                  <c:v>Örebro län</c:v>
                </c:pt>
              </c:strCache>
            </c:strRef>
          </c:cat>
          <c:val>
            <c:numRef>
              <c:f>'H02'!$C$47:$C$51</c:f>
              <c:numCache>
                <c:formatCode>0</c:formatCode>
                <c:ptCount val="5"/>
                <c:pt idx="0">
                  <c:v>100</c:v>
                </c:pt>
                <c:pt idx="2">
                  <c:v>100</c:v>
                </c:pt>
                <c:pt idx="3">
                  <c:v>93.75</c:v>
                </c:pt>
                <c:pt idx="4">
                  <c:v>95.744680851063833</c:v>
                </c:pt>
              </c:numCache>
            </c:numRef>
          </c:val>
          <c:extLst>
            <c:ext xmlns:c16="http://schemas.microsoft.com/office/drawing/2014/chart" uri="{C3380CC4-5D6E-409C-BE32-E72D297353CC}">
              <c16:uniqueId val="{00000000-ADA2-4475-97C3-BAB3E87EBFDA}"/>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'H02'!$B$47:$B$51</c:f>
              <c:strCache>
                <c:ptCount val="5"/>
                <c:pt idx="0">
                  <c:v>Norra länsdelen</c:v>
                </c:pt>
                <c:pt idx="1">
                  <c:v>Södra länsdelen</c:v>
                </c:pt>
                <c:pt idx="2">
                  <c:v>Västra länsdelen</c:v>
                </c:pt>
                <c:pt idx="3">
                  <c:v>Örebro kommun</c:v>
                </c:pt>
                <c:pt idx="4">
                  <c:v>Örebro län</c:v>
                </c:pt>
              </c:strCache>
            </c:strRef>
          </c:cat>
          <c:val>
            <c:numRef>
              <c:f>'H02'!$C$52:$C$56</c:f>
              <c:numCache>
                <c:formatCode>0</c:formatCode>
                <c:ptCount val="5"/>
                <c:pt idx="2">
                  <c:v>88.888888888888886</c:v>
                </c:pt>
                <c:pt idx="3">
                  <c:v>90</c:v>
                </c:pt>
                <c:pt idx="4">
                  <c:v>90</c:v>
                </c:pt>
              </c:numCache>
            </c:numRef>
          </c:val>
          <c:extLst>
            <c:ext xmlns:c16="http://schemas.microsoft.com/office/drawing/2014/chart" uri="{C3380CC4-5D6E-409C-BE32-E72D297353CC}">
              <c16:uniqueId val="{00000001-ADA2-4475-97C3-BAB3E87EBFDA}"/>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'T03'!$A$51</c:f>
          <c:strCache>
            <c:ptCount val="1"/>
            <c:pt idx="0">
              <c:v>Är du trygg hemma?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'T03'!$D$118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087F-42CF-98FA-EF0D354E0925}"/>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087F-42CF-98FA-EF0D354E0925}"/>
              </c:ext>
            </c:extLst>
          </c:dPt>
          <c:dPt>
            <c:idx val="2"/>
            <c:invertIfNegative val="0"/>
            <c:bubble3D val="0"/>
            <c:spPr>
              <a:solidFill>
                <a:srgbClr val="008B39"/>
              </a:solidFill>
              <a:ln>
                <a:noFill/>
              </a:ln>
              <a:effectLst/>
            </c:spPr>
            <c:extLst>
              <c:ext xmlns:c16="http://schemas.microsoft.com/office/drawing/2014/chart" uri="{C3380CC4-5D6E-409C-BE32-E72D297353CC}">
                <c16:uniqueId val="{00000009-087F-42CF-98FA-EF0D354E0925}"/>
              </c:ext>
            </c:extLst>
          </c:dPt>
          <c:dPt>
            <c:idx val="3"/>
            <c:invertIfNegative val="0"/>
            <c:bubble3D val="0"/>
            <c:spPr>
              <a:solidFill>
                <a:srgbClr val="008B39"/>
              </a:solidFill>
              <a:ln>
                <a:noFill/>
              </a:ln>
              <a:effectLst/>
            </c:spPr>
            <c:extLst>
              <c:ext xmlns:c16="http://schemas.microsoft.com/office/drawing/2014/chart" uri="{C3380CC4-5D6E-409C-BE32-E72D297353CC}">
                <c16:uniqueId val="{0000000F-087F-42CF-98FA-EF0D354E0925}"/>
              </c:ext>
            </c:extLst>
          </c:dPt>
          <c:dPt>
            <c:idx val="5"/>
            <c:invertIfNegative val="0"/>
            <c:bubble3D val="0"/>
            <c:spPr>
              <a:solidFill>
                <a:srgbClr val="008B39"/>
              </a:solidFill>
              <a:ln>
                <a:noFill/>
              </a:ln>
              <a:effectLst/>
            </c:spPr>
            <c:extLst>
              <c:ext xmlns:c16="http://schemas.microsoft.com/office/drawing/2014/chart" uri="{C3380CC4-5D6E-409C-BE32-E72D297353CC}">
                <c16:uniqueId val="{00000011-087F-42CF-98FA-EF0D354E0925}"/>
              </c:ext>
            </c:extLst>
          </c:dPt>
          <c:dPt>
            <c:idx val="6"/>
            <c:invertIfNegative val="0"/>
            <c:bubble3D val="0"/>
            <c:spPr>
              <a:solidFill>
                <a:srgbClr val="008B39"/>
              </a:solidFill>
              <a:ln>
                <a:noFill/>
              </a:ln>
              <a:effectLst/>
            </c:spPr>
            <c:extLst>
              <c:ext xmlns:c16="http://schemas.microsoft.com/office/drawing/2014/chart" uri="{C3380CC4-5D6E-409C-BE32-E72D297353CC}">
                <c16:uniqueId val="{00000017-087F-42CF-98FA-EF0D354E0925}"/>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087F-42CF-98FA-EF0D354E0925}"/>
              </c:ext>
            </c:extLst>
          </c:dPt>
          <c:dPt>
            <c:idx val="8"/>
            <c:invertIfNegative val="0"/>
            <c:bubble3D val="0"/>
            <c:spPr>
              <a:solidFill>
                <a:srgbClr val="008B39"/>
              </a:solidFill>
              <a:ln>
                <a:noFill/>
              </a:ln>
              <a:effectLst/>
            </c:spPr>
            <c:extLst>
              <c:ext xmlns:c16="http://schemas.microsoft.com/office/drawing/2014/chart" uri="{C3380CC4-5D6E-409C-BE32-E72D297353CC}">
                <c16:uniqueId val="{0000001B-087F-42CF-98FA-EF0D354E0925}"/>
              </c:ext>
            </c:extLst>
          </c:dPt>
          <c:dPt>
            <c:idx val="9"/>
            <c:invertIfNegative val="0"/>
            <c:bubble3D val="0"/>
            <c:spPr>
              <a:solidFill>
                <a:srgbClr val="008B39"/>
              </a:solidFill>
              <a:ln>
                <a:noFill/>
              </a:ln>
              <a:effectLst/>
            </c:spPr>
            <c:extLst>
              <c:ext xmlns:c16="http://schemas.microsoft.com/office/drawing/2014/chart" uri="{C3380CC4-5D6E-409C-BE32-E72D297353CC}">
                <c16:uniqueId val="{00000021-087F-42CF-98FA-EF0D354E0925}"/>
              </c:ext>
            </c:extLst>
          </c:dPt>
          <c:dPt>
            <c:idx val="11"/>
            <c:invertIfNegative val="0"/>
            <c:bubble3D val="0"/>
            <c:spPr>
              <a:solidFill>
                <a:srgbClr val="008B39"/>
              </a:solidFill>
              <a:ln>
                <a:noFill/>
              </a:ln>
              <a:effectLst/>
            </c:spPr>
            <c:extLst>
              <c:ext xmlns:c16="http://schemas.microsoft.com/office/drawing/2014/chart" uri="{C3380CC4-5D6E-409C-BE32-E72D297353CC}">
                <c16:uniqueId val="{00000023-087F-42CF-98FA-EF0D354E0925}"/>
              </c:ext>
            </c:extLst>
          </c:dPt>
          <c:dPt>
            <c:idx val="12"/>
            <c:invertIfNegative val="0"/>
            <c:bubble3D val="0"/>
            <c:spPr>
              <a:solidFill>
                <a:srgbClr val="008B39"/>
              </a:solidFill>
              <a:ln>
                <a:noFill/>
              </a:ln>
              <a:effectLst/>
            </c:spPr>
            <c:extLst>
              <c:ext xmlns:c16="http://schemas.microsoft.com/office/drawing/2014/chart" uri="{C3380CC4-5D6E-409C-BE32-E72D297353CC}">
                <c16:uniqueId val="{00000025-087F-42CF-98FA-EF0D354E0925}"/>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087F-42CF-98FA-EF0D354E0925}"/>
              </c:ext>
            </c:extLst>
          </c:dPt>
          <c:dPt>
            <c:idx val="14"/>
            <c:invertIfNegative val="0"/>
            <c:bubble3D val="0"/>
            <c:spPr>
              <a:solidFill>
                <a:srgbClr val="008B39"/>
              </a:solidFill>
              <a:ln>
                <a:noFill/>
              </a:ln>
              <a:effectLst/>
            </c:spPr>
            <c:extLst>
              <c:ext xmlns:c16="http://schemas.microsoft.com/office/drawing/2014/chart" uri="{C3380CC4-5D6E-409C-BE32-E72D297353CC}">
                <c16:uniqueId val="{00000029-087F-42CF-98FA-EF0D354E0925}"/>
              </c:ext>
            </c:extLst>
          </c:dPt>
          <c:dPt>
            <c:idx val="16"/>
            <c:invertIfNegative val="0"/>
            <c:bubble3D val="0"/>
            <c:spPr>
              <a:solidFill>
                <a:srgbClr val="008B39"/>
              </a:solidFill>
              <a:ln>
                <a:noFill/>
              </a:ln>
              <a:effectLst/>
            </c:spPr>
            <c:extLst>
              <c:ext xmlns:c16="http://schemas.microsoft.com/office/drawing/2014/chart" uri="{C3380CC4-5D6E-409C-BE32-E72D297353CC}">
                <c16:uniqueId val="{0000002B-087F-42CF-98FA-EF0D354E0925}"/>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087F-42CF-98FA-EF0D354E0925}"/>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087F-42CF-98FA-EF0D354E0925}"/>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087F-42CF-98FA-EF0D354E0925}"/>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087F-42CF-98FA-EF0D354E0925}"/>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087F-42CF-98FA-EF0D354E0925}"/>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087F-42CF-98FA-EF0D354E0925}"/>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087F-42CF-98FA-EF0D354E0925}"/>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087F-42CF-98FA-EF0D354E0925}"/>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087F-42CF-98FA-EF0D354E0925}"/>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087F-42CF-98FA-EF0D354E0925}"/>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087F-42CF-98FA-EF0D354E0925}"/>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087F-42CF-98FA-EF0D354E0925}"/>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087F-42CF-98FA-EF0D354E0925}"/>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087F-42CF-98FA-EF0D354E0925}"/>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087F-42CF-98FA-EF0D354E0925}"/>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087F-42CF-98FA-EF0D354E0925}"/>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087F-42CF-98FA-EF0D354E0925}"/>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087F-42CF-98FA-EF0D354E0925}"/>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087F-42CF-98FA-EF0D354E0925}"/>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087F-42CF-98FA-EF0D354E0925}"/>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087F-42CF-98FA-EF0D354E0925}"/>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087F-42CF-98FA-EF0D354E0925}"/>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087F-42CF-98FA-EF0D354E0925}"/>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087F-42CF-98FA-EF0D354E0925}"/>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087F-42CF-98FA-EF0D354E0925}"/>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087F-42CF-98FA-EF0D354E0925}"/>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087F-42CF-98FA-EF0D354E0925}"/>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087F-42CF-98FA-EF0D354E0925}"/>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087F-42CF-98FA-EF0D354E0925}"/>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087F-42CF-98FA-EF0D354E0925}"/>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087F-42CF-98FA-EF0D354E0925}"/>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087F-42CF-98FA-EF0D354E092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'T03'!$A$119:$C$152</c15:sqref>
                  </c15:fullRef>
                </c:ext>
              </c:extLst>
              <c:f>('T03'!$A$123:$C$125,'T03'!$A$130:$C$132,'T03'!$A$137:$C$139,'T03'!$A$144:$C$152)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'T03'!$D$119:$D$152</c15:sqref>
                  </c15:fullRef>
                </c:ext>
              </c:extLst>
              <c:f>('T03'!$D$123:$D$125,'T03'!$D$130:$D$132,'T03'!$D$137:$D$139,'T03'!$D$144:$D$152)</c:f>
              <c:numCache>
                <c:formatCode>0;;;</c:formatCode>
                <c:ptCount val="18"/>
                <c:pt idx="0">
                  <c:v>100</c:v>
                </c:pt>
                <c:pt idx="3">
                  <c:v>100</c:v>
                </c:pt>
                <c:pt idx="4">
                  <c:v>84.21052631578948</c:v>
                </c:pt>
                <c:pt idx="6">
                  <c:v>91.666666666666671</c:v>
                </c:pt>
                <c:pt idx="7">
                  <c:v>84.21052631578948</c:v>
                </c:pt>
                <c:pt idx="9">
                  <c:v>83.098591549295776</c:v>
                </c:pt>
                <c:pt idx="10">
                  <c:v>79.629629629629633</c:v>
                </c:pt>
                <c:pt idx="12">
                  <c:v>86.04651162790698</c:v>
                </c:pt>
                <c:pt idx="13">
                  <c:v>77.941176470588232</c:v>
                </c:pt>
                <c:pt idx="14">
                  <c:v>88.392857142857139</c:v>
                </c:pt>
                <c:pt idx="15">
                  <c:v>86.315789473684205</c:v>
                </c:pt>
                <c:pt idx="16">
                  <c:v>87.142857142857139</c:v>
                </c:pt>
                <c:pt idx="17">
                  <c:v>82.183908045977006</c:v>
                </c:pt>
              </c:numCache>
            </c:numRef>
          </c:val>
          <c:extLst>
            <c:ext xmlns:c15="http://schemas.microsoft.com/office/drawing/2012/chart" uri="{02D57815-91ED-43cb-92C2-25804820EDAC}">
              <c15:categoryFilterExceptions>
                <c15:categoryFilterException>
                  <c15:sqref>'T03'!$D$119</c15:sqref>
                  <c15:spPr xmlns:c15="http://schemas.microsoft.com/office/drawing/2012/chart">
                    <a:solidFill>
                      <a:srgbClr val="008B39"/>
                    </a:solidFill>
                    <a:ln>
                      <a:noFill/>
                    </a:ln>
                    <a:effectLst/>
                  </c15:spPr>
                  <c15:invertIfNegative val="0"/>
                  <c15:bubble3D val="0"/>
                </c15:categoryFilterException>
                <c15:categoryFilterException>
                  <c15:sqref>'T03'!$D$121</c15:sqref>
                  <c15:spPr xmlns:c15="http://schemas.microsoft.com/office/drawing/2012/chart">
                    <a:solidFill>
                      <a:srgbClr val="008B39"/>
                    </a:solidFill>
                    <a:ln>
                      <a:noFill/>
                    </a:ln>
                    <a:effectLst/>
                  </c15:spPr>
                  <c15:invertIfNegative val="0"/>
                  <c15:bubble3D val="0"/>
                </c15:categoryFilterException>
                <c15:categoryFilterException>
                  <c15:sqref>'T03'!$D$126</c15:sqref>
                  <c15:spPr xmlns:c15="http://schemas.microsoft.com/office/drawing/2012/chart">
                    <a:solidFill>
                      <a:srgbClr val="008B39"/>
                    </a:solidFill>
                    <a:ln>
                      <a:noFill/>
                    </a:ln>
                    <a:effectLst/>
                  </c15:spPr>
                  <c15:invertIfNegative val="0"/>
                  <c15:bubble3D val="0"/>
                </c15:categoryFilterException>
                <c15:categoryFilterException>
                  <c15:sqref>'T03'!$D$128</c15:sqref>
                  <c15:spPr xmlns:c15="http://schemas.microsoft.com/office/drawing/2012/chart">
                    <a:solidFill>
                      <a:srgbClr val="008B39"/>
                    </a:solidFill>
                    <a:ln>
                      <a:noFill/>
                    </a:ln>
                    <a:effectLst/>
                  </c15:spPr>
                  <c15:invertIfNegative val="0"/>
                  <c15:bubble3D val="0"/>
                </c15:categoryFilterException>
                <c15:categoryFilterException>
                  <c15:sqref>'T03'!$D$133</c15:sqref>
                  <c15:spPr xmlns:c15="http://schemas.microsoft.com/office/drawing/2012/chart">
                    <a:solidFill>
                      <a:srgbClr val="008B39"/>
                    </a:solidFill>
                    <a:ln>
                      <a:noFill/>
                    </a:ln>
                    <a:effectLst/>
                  </c15:spPr>
                  <c15:invertIfNegative val="0"/>
                  <c15:bubble3D val="0"/>
                </c15:categoryFilterException>
                <c15:categoryFilterException>
                  <c15:sqref>'T03'!$D$135</c15:sqref>
                  <c15:spPr xmlns:c15="http://schemas.microsoft.com/office/drawing/2012/chart">
                    <a:solidFill>
                      <a:srgbClr val="008B39"/>
                    </a:solidFill>
                    <a:ln>
                      <a:noFill/>
                    </a:ln>
                    <a:effectLst/>
                  </c15:spPr>
                  <c15:invertIfNegative val="0"/>
                  <c15:bubble3D val="0"/>
                </c15:categoryFilterException>
                <c15:categoryFilterException>
                  <c15:sqref>'T03'!$D$140</c15:sqref>
                  <c15:spPr xmlns:c15="http://schemas.microsoft.com/office/drawing/2012/chart">
                    <a:solidFill>
                      <a:srgbClr val="008B39"/>
                    </a:solidFill>
                    <a:ln>
                      <a:noFill/>
                    </a:ln>
                    <a:effectLst/>
                  </c15:spPr>
                  <c15:invertIfNegative val="0"/>
                  <c15:bubble3D val="0"/>
                </c15:categoryFilterException>
                <c15:categoryFilterException>
                  <c15:sqref>'T03'!$D$142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087F-42CF-98FA-EF0D354E0925}"/>
            </c:ext>
          </c:extLst>
        </c:ser>
        <c:ser>
          <c:idx val="1"/>
          <c:order val="1"/>
          <c:tx>
            <c:strRef>
              <c:f>'T03'!$E$118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087F-42CF-98FA-EF0D354E0925}"/>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087F-42CF-98FA-EF0D354E0925}"/>
              </c:ext>
            </c:extLst>
          </c:dPt>
          <c:dPt>
            <c:idx val="2"/>
            <c:invertIfNegative val="0"/>
            <c:bubble3D val="0"/>
            <c:spPr>
              <a:solidFill>
                <a:srgbClr val="FFCC66"/>
              </a:solidFill>
              <a:ln>
                <a:noFill/>
              </a:ln>
              <a:effectLst/>
            </c:spPr>
            <c:extLst>
              <c:ext xmlns:c16="http://schemas.microsoft.com/office/drawing/2014/chart" uri="{C3380CC4-5D6E-409C-BE32-E72D297353CC}">
                <c16:uniqueId val="{00000076-087F-42CF-98FA-EF0D354E0925}"/>
              </c:ext>
            </c:extLst>
          </c:dPt>
          <c:dPt>
            <c:idx val="3"/>
            <c:invertIfNegative val="0"/>
            <c:bubble3D val="0"/>
            <c:spPr>
              <a:solidFill>
                <a:srgbClr val="FFCC66"/>
              </a:solidFill>
              <a:ln>
                <a:noFill/>
              </a:ln>
              <a:effectLst/>
            </c:spPr>
            <c:extLst>
              <c:ext xmlns:c16="http://schemas.microsoft.com/office/drawing/2014/chart" uri="{C3380CC4-5D6E-409C-BE32-E72D297353CC}">
                <c16:uniqueId val="{0000007C-087F-42CF-98FA-EF0D354E0925}"/>
              </c:ext>
            </c:extLst>
          </c:dPt>
          <c:dPt>
            <c:idx val="5"/>
            <c:invertIfNegative val="0"/>
            <c:bubble3D val="0"/>
            <c:spPr>
              <a:solidFill>
                <a:srgbClr val="FFCC66"/>
              </a:solidFill>
              <a:ln>
                <a:noFill/>
              </a:ln>
              <a:effectLst/>
            </c:spPr>
            <c:extLst>
              <c:ext xmlns:c16="http://schemas.microsoft.com/office/drawing/2014/chart" uri="{C3380CC4-5D6E-409C-BE32-E72D297353CC}">
                <c16:uniqueId val="{0000007E-087F-42CF-98FA-EF0D354E0925}"/>
              </c:ext>
            </c:extLst>
          </c:dPt>
          <c:dPt>
            <c:idx val="6"/>
            <c:invertIfNegative val="0"/>
            <c:bubble3D val="0"/>
            <c:spPr>
              <a:solidFill>
                <a:srgbClr val="FFCC66"/>
              </a:solidFill>
              <a:ln>
                <a:noFill/>
              </a:ln>
              <a:effectLst/>
            </c:spPr>
            <c:extLst>
              <c:ext xmlns:c16="http://schemas.microsoft.com/office/drawing/2014/chart" uri="{C3380CC4-5D6E-409C-BE32-E72D297353CC}">
                <c16:uniqueId val="{00000084-087F-42CF-98FA-EF0D354E0925}"/>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087F-42CF-98FA-EF0D354E0925}"/>
              </c:ext>
            </c:extLst>
          </c:dPt>
          <c:dPt>
            <c:idx val="8"/>
            <c:invertIfNegative val="0"/>
            <c:bubble3D val="0"/>
            <c:spPr>
              <a:solidFill>
                <a:srgbClr val="FFCC66"/>
              </a:solidFill>
              <a:ln>
                <a:noFill/>
              </a:ln>
              <a:effectLst/>
            </c:spPr>
            <c:extLst>
              <c:ext xmlns:c16="http://schemas.microsoft.com/office/drawing/2014/chart" uri="{C3380CC4-5D6E-409C-BE32-E72D297353CC}">
                <c16:uniqueId val="{00000088-087F-42CF-98FA-EF0D354E0925}"/>
              </c:ext>
            </c:extLst>
          </c:dPt>
          <c:dPt>
            <c:idx val="9"/>
            <c:invertIfNegative val="0"/>
            <c:bubble3D val="0"/>
            <c:spPr>
              <a:solidFill>
                <a:srgbClr val="FFCC66"/>
              </a:solidFill>
              <a:ln>
                <a:noFill/>
              </a:ln>
              <a:effectLst/>
            </c:spPr>
            <c:extLst>
              <c:ext xmlns:c16="http://schemas.microsoft.com/office/drawing/2014/chart" uri="{C3380CC4-5D6E-409C-BE32-E72D297353CC}">
                <c16:uniqueId val="{0000008E-087F-42CF-98FA-EF0D354E0925}"/>
              </c:ext>
            </c:extLst>
          </c:dPt>
          <c:dPt>
            <c:idx val="11"/>
            <c:invertIfNegative val="0"/>
            <c:bubble3D val="0"/>
            <c:spPr>
              <a:solidFill>
                <a:srgbClr val="FFCC66"/>
              </a:solidFill>
              <a:ln>
                <a:noFill/>
              </a:ln>
              <a:effectLst/>
            </c:spPr>
            <c:extLst>
              <c:ext xmlns:c16="http://schemas.microsoft.com/office/drawing/2014/chart" uri="{C3380CC4-5D6E-409C-BE32-E72D297353CC}">
                <c16:uniqueId val="{00000090-087F-42CF-98FA-EF0D354E0925}"/>
              </c:ext>
            </c:extLst>
          </c:dPt>
          <c:dPt>
            <c:idx val="12"/>
            <c:invertIfNegative val="0"/>
            <c:bubble3D val="0"/>
            <c:spPr>
              <a:solidFill>
                <a:srgbClr val="FFCC66"/>
              </a:solidFill>
              <a:ln>
                <a:noFill/>
              </a:ln>
              <a:effectLst/>
            </c:spPr>
            <c:extLst>
              <c:ext xmlns:c16="http://schemas.microsoft.com/office/drawing/2014/chart" uri="{C3380CC4-5D6E-409C-BE32-E72D297353CC}">
                <c16:uniqueId val="{00000092-087F-42CF-98FA-EF0D354E0925}"/>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087F-42CF-98FA-EF0D354E0925}"/>
              </c:ext>
            </c:extLst>
          </c:dPt>
          <c:dPt>
            <c:idx val="14"/>
            <c:invertIfNegative val="0"/>
            <c:bubble3D val="0"/>
            <c:spPr>
              <a:solidFill>
                <a:srgbClr val="FFCC66"/>
              </a:solidFill>
              <a:ln>
                <a:noFill/>
              </a:ln>
              <a:effectLst/>
            </c:spPr>
            <c:extLst>
              <c:ext xmlns:c16="http://schemas.microsoft.com/office/drawing/2014/chart" uri="{C3380CC4-5D6E-409C-BE32-E72D297353CC}">
                <c16:uniqueId val="{00000096-087F-42CF-98FA-EF0D354E0925}"/>
              </c:ext>
            </c:extLst>
          </c:dPt>
          <c:dPt>
            <c:idx val="16"/>
            <c:invertIfNegative val="0"/>
            <c:bubble3D val="0"/>
            <c:spPr>
              <a:solidFill>
                <a:srgbClr val="FFCC66"/>
              </a:solidFill>
              <a:ln>
                <a:noFill/>
              </a:ln>
              <a:effectLst/>
            </c:spPr>
            <c:extLst>
              <c:ext xmlns:c16="http://schemas.microsoft.com/office/drawing/2014/chart" uri="{C3380CC4-5D6E-409C-BE32-E72D297353CC}">
                <c16:uniqueId val="{00000098-087F-42CF-98FA-EF0D354E0925}"/>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087F-42CF-98FA-EF0D354E0925}"/>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087F-42CF-98FA-EF0D354E0925}"/>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087F-42CF-98FA-EF0D354E0925}"/>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087F-42CF-98FA-EF0D354E0925}"/>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087F-42CF-98FA-EF0D354E0925}"/>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087F-42CF-98FA-EF0D354E0925}"/>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087F-42CF-98FA-EF0D354E0925}"/>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087F-42CF-98FA-EF0D354E0925}"/>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087F-42CF-98FA-EF0D354E0925}"/>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087F-42CF-98FA-EF0D354E0925}"/>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087F-42CF-98FA-EF0D354E0925}"/>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087F-42CF-98FA-EF0D354E0925}"/>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087F-42CF-98FA-EF0D354E0925}"/>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087F-42CF-98FA-EF0D354E0925}"/>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087F-42CF-98FA-EF0D354E0925}"/>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087F-42CF-98FA-EF0D354E0925}"/>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087F-42CF-98FA-EF0D354E0925}"/>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087F-42CF-98FA-EF0D354E0925}"/>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087F-42CF-98FA-EF0D354E0925}"/>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087F-42CF-98FA-EF0D354E0925}"/>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087F-42CF-98FA-EF0D354E0925}"/>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087F-42CF-98FA-EF0D354E0925}"/>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087F-42CF-98FA-EF0D354E0925}"/>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087F-42CF-98FA-EF0D354E0925}"/>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087F-42CF-98FA-EF0D354E0925}"/>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087F-42CF-98FA-EF0D354E0925}"/>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087F-42CF-98FA-EF0D354E0925}"/>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087F-42CF-98FA-EF0D354E0925}"/>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087F-42CF-98FA-EF0D354E0925}"/>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087F-42CF-98FA-EF0D354E0925}"/>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087F-42CF-98FA-EF0D354E0925}"/>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087F-42CF-98FA-EF0D354E092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'T03'!$A$119:$C$152</c15:sqref>
                  </c15:fullRef>
                </c:ext>
              </c:extLst>
              <c:f>('T03'!$A$123:$C$125,'T03'!$A$130:$C$132,'T03'!$A$137:$C$139,'T03'!$A$144:$C$152)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'T03'!$E$119:$E$152</c15:sqref>
                  </c15:fullRef>
                </c:ext>
              </c:extLst>
              <c:f>('T03'!$E$123:$E$125,'T03'!$E$130:$E$132,'T03'!$E$137:$E$139,'T03'!$E$144:$E$152)</c:f>
              <c:numCache>
                <c:formatCode>0;;;</c:formatCode>
                <c:ptCount val="18"/>
                <c:pt idx="0">
                  <c:v>0</c:v>
                </c:pt>
                <c:pt idx="3">
                  <c:v>0</c:v>
                </c:pt>
                <c:pt idx="4">
                  <c:v>15.789473684210526</c:v>
                </c:pt>
                <c:pt idx="6">
                  <c:v>8.3333333333333339</c:v>
                </c:pt>
                <c:pt idx="7">
                  <c:v>10.526315789473685</c:v>
                </c:pt>
                <c:pt idx="9">
                  <c:v>13.380281690140846</c:v>
                </c:pt>
                <c:pt idx="10">
                  <c:v>13.888888888888889</c:v>
                </c:pt>
                <c:pt idx="12">
                  <c:v>11.627906976744185</c:v>
                </c:pt>
                <c:pt idx="13">
                  <c:v>17.647058823529413</c:v>
                </c:pt>
                <c:pt idx="14">
                  <c:v>8.9285714285714288</c:v>
                </c:pt>
                <c:pt idx="15">
                  <c:v>7.3684210526315788</c:v>
                </c:pt>
                <c:pt idx="16">
                  <c:v>10.476190476190476</c:v>
                </c:pt>
                <c:pt idx="17">
                  <c:v>12.64367816091954</c:v>
                </c:pt>
              </c:numCache>
            </c:numRef>
          </c:val>
          <c:extLst>
            <c:ext xmlns:c15="http://schemas.microsoft.com/office/drawing/2012/chart" uri="{02D57815-91ED-43cb-92C2-25804820EDAC}">
              <c15:categoryFilterExceptions>
                <c15:categoryFilterException>
                  <c15:sqref>'T03'!$E$119</c15:sqref>
                  <c15:spPr xmlns:c15="http://schemas.microsoft.com/office/drawing/2012/chart">
                    <a:solidFill>
                      <a:srgbClr val="FFCC66"/>
                    </a:solidFill>
                    <a:ln>
                      <a:noFill/>
                    </a:ln>
                    <a:effectLst/>
                  </c15:spPr>
                  <c15:invertIfNegative val="0"/>
                  <c15:bubble3D val="0"/>
                </c15:categoryFilterException>
                <c15:categoryFilterException>
                  <c15:sqref>'T03'!$E$121</c15:sqref>
                  <c15:spPr xmlns:c15="http://schemas.microsoft.com/office/drawing/2012/chart">
                    <a:solidFill>
                      <a:srgbClr val="FFCC66"/>
                    </a:solidFill>
                    <a:ln>
                      <a:noFill/>
                    </a:ln>
                    <a:effectLst/>
                  </c15:spPr>
                  <c15:invertIfNegative val="0"/>
                  <c15:bubble3D val="0"/>
                </c15:categoryFilterException>
                <c15:categoryFilterException>
                  <c15:sqref>'T03'!$E$126</c15:sqref>
                  <c15:spPr xmlns:c15="http://schemas.microsoft.com/office/drawing/2012/chart">
                    <a:solidFill>
                      <a:srgbClr val="FFCC66"/>
                    </a:solidFill>
                    <a:ln>
                      <a:noFill/>
                    </a:ln>
                    <a:effectLst/>
                  </c15:spPr>
                  <c15:invertIfNegative val="0"/>
                  <c15:bubble3D val="0"/>
                </c15:categoryFilterException>
                <c15:categoryFilterException>
                  <c15:sqref>'T03'!$E$128</c15:sqref>
                  <c15:spPr xmlns:c15="http://schemas.microsoft.com/office/drawing/2012/chart">
                    <a:solidFill>
                      <a:srgbClr val="FFCC66"/>
                    </a:solidFill>
                    <a:ln>
                      <a:noFill/>
                    </a:ln>
                    <a:effectLst/>
                  </c15:spPr>
                  <c15:invertIfNegative val="0"/>
                  <c15:bubble3D val="0"/>
                </c15:categoryFilterException>
                <c15:categoryFilterException>
                  <c15:sqref>'T03'!$E$133</c15:sqref>
                  <c15:spPr xmlns:c15="http://schemas.microsoft.com/office/drawing/2012/chart">
                    <a:solidFill>
                      <a:srgbClr val="FFCC66"/>
                    </a:solidFill>
                    <a:ln>
                      <a:noFill/>
                    </a:ln>
                    <a:effectLst/>
                  </c15:spPr>
                  <c15:invertIfNegative val="0"/>
                  <c15:bubble3D val="0"/>
                </c15:categoryFilterException>
                <c15:categoryFilterException>
                  <c15:sqref>'T03'!$E$135</c15:sqref>
                  <c15:spPr xmlns:c15="http://schemas.microsoft.com/office/drawing/2012/chart">
                    <a:solidFill>
                      <a:srgbClr val="FFCC66"/>
                    </a:solidFill>
                    <a:ln>
                      <a:noFill/>
                    </a:ln>
                    <a:effectLst/>
                  </c15:spPr>
                  <c15:invertIfNegative val="0"/>
                  <c15:bubble3D val="0"/>
                </c15:categoryFilterException>
                <c15:categoryFilterException>
                  <c15:sqref>'T03'!$E$140</c15:sqref>
                  <c15:spPr xmlns:c15="http://schemas.microsoft.com/office/drawing/2012/chart">
                    <a:solidFill>
                      <a:srgbClr val="FFCC66"/>
                    </a:solidFill>
                    <a:ln>
                      <a:noFill/>
                    </a:ln>
                    <a:effectLst/>
                  </c15:spPr>
                  <c15:invertIfNegative val="0"/>
                  <c15:bubble3D val="0"/>
                </c15:categoryFilterException>
                <c15:categoryFilterException>
                  <c15:sqref>'T03'!$E$142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087F-42CF-98FA-EF0D354E0925}"/>
            </c:ext>
          </c:extLst>
        </c:ser>
        <c:ser>
          <c:idx val="2"/>
          <c:order val="2"/>
          <c:tx>
            <c:strRef>
              <c:f>'T03'!$F$118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087F-42CF-98FA-EF0D354E0925}"/>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087F-42CF-98FA-EF0D354E0925}"/>
              </c:ext>
            </c:extLst>
          </c:dPt>
          <c:dPt>
            <c:idx val="2"/>
            <c:invertIfNegative val="0"/>
            <c:bubble3D val="0"/>
            <c:spPr>
              <a:solidFill>
                <a:srgbClr val="E63900"/>
              </a:solidFill>
              <a:ln>
                <a:noFill/>
              </a:ln>
              <a:effectLst/>
            </c:spPr>
            <c:extLst>
              <c:ext xmlns:c16="http://schemas.microsoft.com/office/drawing/2014/chart" uri="{C3380CC4-5D6E-409C-BE32-E72D297353CC}">
                <c16:uniqueId val="{000000E3-087F-42CF-98FA-EF0D354E0925}"/>
              </c:ext>
            </c:extLst>
          </c:dPt>
          <c:dPt>
            <c:idx val="3"/>
            <c:invertIfNegative val="0"/>
            <c:bubble3D val="0"/>
            <c:spPr>
              <a:solidFill>
                <a:srgbClr val="E63900"/>
              </a:solidFill>
              <a:ln>
                <a:noFill/>
              </a:ln>
              <a:effectLst/>
            </c:spPr>
            <c:extLst>
              <c:ext xmlns:c16="http://schemas.microsoft.com/office/drawing/2014/chart" uri="{C3380CC4-5D6E-409C-BE32-E72D297353CC}">
                <c16:uniqueId val="{000000E9-087F-42CF-98FA-EF0D354E0925}"/>
              </c:ext>
            </c:extLst>
          </c:dPt>
          <c:dPt>
            <c:idx val="5"/>
            <c:invertIfNegative val="0"/>
            <c:bubble3D val="0"/>
            <c:spPr>
              <a:solidFill>
                <a:srgbClr val="E63900"/>
              </a:solidFill>
              <a:ln>
                <a:noFill/>
              </a:ln>
              <a:effectLst/>
            </c:spPr>
            <c:extLst>
              <c:ext xmlns:c16="http://schemas.microsoft.com/office/drawing/2014/chart" uri="{C3380CC4-5D6E-409C-BE32-E72D297353CC}">
                <c16:uniqueId val="{000000EB-087F-42CF-98FA-EF0D354E0925}"/>
              </c:ext>
            </c:extLst>
          </c:dPt>
          <c:dPt>
            <c:idx val="6"/>
            <c:invertIfNegative val="0"/>
            <c:bubble3D val="0"/>
            <c:spPr>
              <a:solidFill>
                <a:srgbClr val="E63900"/>
              </a:solidFill>
              <a:ln>
                <a:noFill/>
              </a:ln>
              <a:effectLst/>
            </c:spPr>
            <c:extLst>
              <c:ext xmlns:c16="http://schemas.microsoft.com/office/drawing/2014/chart" uri="{C3380CC4-5D6E-409C-BE32-E72D297353CC}">
                <c16:uniqueId val="{000000F1-087F-42CF-98FA-EF0D354E0925}"/>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087F-42CF-98FA-EF0D354E0925}"/>
              </c:ext>
            </c:extLst>
          </c:dPt>
          <c:dPt>
            <c:idx val="8"/>
            <c:invertIfNegative val="0"/>
            <c:bubble3D val="0"/>
            <c:spPr>
              <a:solidFill>
                <a:srgbClr val="E63900"/>
              </a:solidFill>
              <a:ln>
                <a:noFill/>
              </a:ln>
              <a:effectLst/>
            </c:spPr>
            <c:extLst>
              <c:ext xmlns:c16="http://schemas.microsoft.com/office/drawing/2014/chart" uri="{C3380CC4-5D6E-409C-BE32-E72D297353CC}">
                <c16:uniqueId val="{000000F5-087F-42CF-98FA-EF0D354E0925}"/>
              </c:ext>
            </c:extLst>
          </c:dPt>
          <c:dPt>
            <c:idx val="9"/>
            <c:invertIfNegative val="0"/>
            <c:bubble3D val="0"/>
            <c:spPr>
              <a:solidFill>
                <a:srgbClr val="E63900"/>
              </a:solidFill>
              <a:ln>
                <a:noFill/>
              </a:ln>
              <a:effectLst/>
            </c:spPr>
            <c:extLst>
              <c:ext xmlns:c16="http://schemas.microsoft.com/office/drawing/2014/chart" uri="{C3380CC4-5D6E-409C-BE32-E72D297353CC}">
                <c16:uniqueId val="{000000FB-087F-42CF-98FA-EF0D354E0925}"/>
              </c:ext>
            </c:extLst>
          </c:dPt>
          <c:dPt>
            <c:idx val="11"/>
            <c:invertIfNegative val="0"/>
            <c:bubble3D val="0"/>
            <c:spPr>
              <a:solidFill>
                <a:srgbClr val="E63900"/>
              </a:solidFill>
              <a:ln>
                <a:noFill/>
              </a:ln>
              <a:effectLst/>
            </c:spPr>
            <c:extLst>
              <c:ext xmlns:c16="http://schemas.microsoft.com/office/drawing/2014/chart" uri="{C3380CC4-5D6E-409C-BE32-E72D297353CC}">
                <c16:uniqueId val="{000000FD-087F-42CF-98FA-EF0D354E0925}"/>
              </c:ext>
            </c:extLst>
          </c:dPt>
          <c:dPt>
            <c:idx val="12"/>
            <c:invertIfNegative val="0"/>
            <c:bubble3D val="0"/>
            <c:spPr>
              <a:solidFill>
                <a:srgbClr val="E63900"/>
              </a:solidFill>
              <a:ln>
                <a:noFill/>
              </a:ln>
              <a:effectLst/>
            </c:spPr>
            <c:extLst>
              <c:ext xmlns:c16="http://schemas.microsoft.com/office/drawing/2014/chart" uri="{C3380CC4-5D6E-409C-BE32-E72D297353CC}">
                <c16:uniqueId val="{000000FF-087F-42CF-98FA-EF0D354E0925}"/>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087F-42CF-98FA-EF0D354E0925}"/>
              </c:ext>
            </c:extLst>
          </c:dPt>
          <c:dPt>
            <c:idx val="14"/>
            <c:invertIfNegative val="0"/>
            <c:bubble3D val="0"/>
            <c:spPr>
              <a:solidFill>
                <a:srgbClr val="E63900"/>
              </a:solidFill>
              <a:ln>
                <a:noFill/>
              </a:ln>
              <a:effectLst/>
            </c:spPr>
            <c:extLst>
              <c:ext xmlns:c16="http://schemas.microsoft.com/office/drawing/2014/chart" uri="{C3380CC4-5D6E-409C-BE32-E72D297353CC}">
                <c16:uniqueId val="{00000103-087F-42CF-98FA-EF0D354E0925}"/>
              </c:ext>
            </c:extLst>
          </c:dPt>
          <c:dPt>
            <c:idx val="16"/>
            <c:invertIfNegative val="0"/>
            <c:bubble3D val="0"/>
            <c:spPr>
              <a:solidFill>
                <a:srgbClr val="E63900"/>
              </a:solidFill>
              <a:ln>
                <a:noFill/>
              </a:ln>
              <a:effectLst/>
            </c:spPr>
            <c:extLst>
              <c:ext xmlns:c16="http://schemas.microsoft.com/office/drawing/2014/chart" uri="{C3380CC4-5D6E-409C-BE32-E72D297353CC}">
                <c16:uniqueId val="{00000105-087F-42CF-98FA-EF0D354E0925}"/>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087F-42CF-98FA-EF0D354E0925}"/>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087F-42CF-98FA-EF0D354E0925}"/>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087F-42CF-98FA-EF0D354E0925}"/>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087F-42CF-98FA-EF0D354E0925}"/>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087F-42CF-98FA-EF0D354E0925}"/>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087F-42CF-98FA-EF0D354E0925}"/>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087F-42CF-98FA-EF0D354E0925}"/>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087F-42CF-98FA-EF0D354E0925}"/>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087F-42CF-98FA-EF0D354E0925}"/>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087F-42CF-98FA-EF0D354E0925}"/>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087F-42CF-98FA-EF0D354E0925}"/>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087F-42CF-98FA-EF0D354E0925}"/>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087F-42CF-98FA-EF0D354E0925}"/>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087F-42CF-98FA-EF0D354E0925}"/>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087F-42CF-98FA-EF0D354E0925}"/>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087F-42CF-98FA-EF0D354E0925}"/>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087F-42CF-98FA-EF0D354E0925}"/>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087F-42CF-98FA-EF0D354E0925}"/>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087F-42CF-98FA-EF0D354E0925}"/>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087F-42CF-98FA-EF0D354E0925}"/>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087F-42CF-98FA-EF0D354E0925}"/>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087F-42CF-98FA-EF0D354E0925}"/>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087F-42CF-98FA-EF0D354E0925}"/>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087F-42CF-98FA-EF0D354E0925}"/>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087F-42CF-98FA-EF0D354E0925}"/>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087F-42CF-98FA-EF0D354E0925}"/>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087F-42CF-98FA-EF0D354E0925}"/>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087F-42CF-98FA-EF0D354E0925}"/>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087F-42CF-98FA-EF0D354E0925}"/>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087F-42CF-98FA-EF0D354E0925}"/>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087F-42CF-98FA-EF0D354E0925}"/>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087F-42CF-98FA-EF0D354E092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'T03'!$A$119:$C$152</c15:sqref>
                  </c15:fullRef>
                </c:ext>
              </c:extLst>
              <c:f>('T03'!$A$123:$C$125,'T03'!$A$130:$C$132,'T03'!$A$137:$C$139,'T03'!$A$144:$C$152)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'T03'!$F$119:$F$152</c15:sqref>
                  </c15:fullRef>
                </c:ext>
              </c:extLst>
              <c:f>('T03'!$F$123:$F$125,'T03'!$F$130:$F$132,'T03'!$F$137:$F$139,'T03'!$F$144:$F$152)</c:f>
              <c:numCache>
                <c:formatCode>0;;;</c:formatCode>
                <c:ptCount val="18"/>
                <c:pt idx="0">
                  <c:v>0</c:v>
                </c:pt>
                <c:pt idx="3">
                  <c:v>0</c:v>
                </c:pt>
                <c:pt idx="4">
                  <c:v>0</c:v>
                </c:pt>
                <c:pt idx="6">
                  <c:v>0</c:v>
                </c:pt>
                <c:pt idx="7">
                  <c:v>5.2631578947368425</c:v>
                </c:pt>
                <c:pt idx="9">
                  <c:v>3.5211267605633805</c:v>
                </c:pt>
                <c:pt idx="10">
                  <c:v>6.4814814814814818</c:v>
                </c:pt>
                <c:pt idx="12">
                  <c:v>2.3255813953488373</c:v>
                </c:pt>
                <c:pt idx="13">
                  <c:v>4.4117647058823533</c:v>
                </c:pt>
                <c:pt idx="14">
                  <c:v>2.6785714285714284</c:v>
                </c:pt>
                <c:pt idx="15">
                  <c:v>6.3157894736842106</c:v>
                </c:pt>
                <c:pt idx="16">
                  <c:v>2.3809523809523809</c:v>
                </c:pt>
                <c:pt idx="17">
                  <c:v>5.1724137931034484</c:v>
                </c:pt>
              </c:numCache>
            </c:numRef>
          </c:val>
          <c:extLst xmlns:c15="http://schemas.microsoft.com/office/drawing/2012/chart">
            <c:ext xmlns:c15="http://schemas.microsoft.com/office/drawing/2012/chart" uri="{02D57815-91ED-43cb-92C2-25804820EDAC}">
              <c15:categoryFilterExceptions>
                <c15:categoryFilterException>
                  <c15:sqref>'T03'!$F$119</c15:sqref>
                  <c15:spPr xmlns:c15="http://schemas.microsoft.com/office/drawing/2012/chart">
                    <a:solidFill>
                      <a:srgbClr val="E63900"/>
                    </a:solidFill>
                    <a:ln>
                      <a:noFill/>
                    </a:ln>
                    <a:effectLst/>
                  </c15:spPr>
                  <c15:invertIfNegative val="0"/>
                  <c15:bubble3D val="0"/>
                </c15:categoryFilterException>
                <c15:categoryFilterException>
                  <c15:sqref>'T03'!$F$121</c15:sqref>
                  <c15:spPr xmlns:c15="http://schemas.microsoft.com/office/drawing/2012/chart">
                    <a:solidFill>
                      <a:srgbClr val="E63900"/>
                    </a:solidFill>
                    <a:ln>
                      <a:noFill/>
                    </a:ln>
                    <a:effectLst/>
                  </c15:spPr>
                  <c15:invertIfNegative val="0"/>
                  <c15:bubble3D val="0"/>
                </c15:categoryFilterException>
                <c15:categoryFilterException>
                  <c15:sqref>'T03'!$F$126</c15:sqref>
                  <c15:spPr xmlns:c15="http://schemas.microsoft.com/office/drawing/2012/chart">
                    <a:solidFill>
                      <a:srgbClr val="E63900"/>
                    </a:solidFill>
                    <a:ln>
                      <a:noFill/>
                    </a:ln>
                    <a:effectLst/>
                  </c15:spPr>
                  <c15:invertIfNegative val="0"/>
                  <c15:bubble3D val="0"/>
                </c15:categoryFilterException>
                <c15:categoryFilterException>
                  <c15:sqref>'T03'!$F$128</c15:sqref>
                  <c15:spPr xmlns:c15="http://schemas.microsoft.com/office/drawing/2012/chart">
                    <a:solidFill>
                      <a:srgbClr val="E63900"/>
                    </a:solidFill>
                    <a:ln>
                      <a:noFill/>
                    </a:ln>
                    <a:effectLst/>
                  </c15:spPr>
                  <c15:invertIfNegative val="0"/>
                  <c15:bubble3D val="0"/>
                </c15:categoryFilterException>
                <c15:categoryFilterException>
                  <c15:sqref>'T03'!$F$133</c15:sqref>
                  <c15:spPr xmlns:c15="http://schemas.microsoft.com/office/drawing/2012/chart">
                    <a:solidFill>
                      <a:srgbClr val="E63900"/>
                    </a:solidFill>
                    <a:ln>
                      <a:noFill/>
                    </a:ln>
                    <a:effectLst/>
                  </c15:spPr>
                  <c15:invertIfNegative val="0"/>
                  <c15:bubble3D val="0"/>
                </c15:categoryFilterException>
                <c15:categoryFilterException>
                  <c15:sqref>'T03'!$F$135</c15:sqref>
                  <c15:spPr xmlns:c15="http://schemas.microsoft.com/office/drawing/2012/chart">
                    <a:solidFill>
                      <a:srgbClr val="E63900"/>
                    </a:solidFill>
                    <a:ln>
                      <a:noFill/>
                    </a:ln>
                    <a:effectLst/>
                  </c15:spPr>
                  <c15:invertIfNegative val="0"/>
                  <c15:bubble3D val="0"/>
                </c15:categoryFilterException>
                <c15:categoryFilterException>
                  <c15:sqref>'T03'!$F$140</c15:sqref>
                  <c15:spPr xmlns:c15="http://schemas.microsoft.com/office/drawing/2012/chart">
                    <a:solidFill>
                      <a:srgbClr val="E63900"/>
                    </a:solidFill>
                    <a:ln>
                      <a:noFill/>
                    </a:ln>
                    <a:effectLst/>
                  </c15:spPr>
                  <c15:invertIfNegative val="0"/>
                  <c15:bubble3D val="0"/>
                </c15:categoryFilterException>
                <c15:categoryFilterException>
                  <c15:sqref>'T03'!$F$142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087F-42CF-98FA-EF0D354E0925}"/>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'D03'!$A$2</c:f>
          <c:strCache>
            <c:ptCount val="1"/>
            <c:pt idx="0">
              <c:v>Vill vara med och säga vad de tycker i frågor som kommunen bestämmer över
Anpassad gymnasieskola</c:v>
            </c:pt>
          </c:strCache>
        </c:strRef>
      </c:tx>
      <c:layout>
        <c:manualLayout>
          <c:xMode val="edge"/>
          <c:yMode val="edge"/>
          <c:x val="0.27280428715936383"/>
          <c:y val="1.39788594516489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1594836127"/>
        </c:manualLayout>
      </c:layout>
      <c:barChart>
        <c:barDir val="col"/>
        <c:grouping val="clustered"/>
        <c:varyColors val="0"/>
        <c:ser>
          <c:idx val="5"/>
          <c:order val="0"/>
          <c:tx>
            <c:strRef>
              <c:f>'D03'!$C$45</c:f>
              <c:strCache>
                <c:ptCount val="1"/>
                <c:pt idx="0">
                  <c:v>Andel (%)</c:v>
                </c:pt>
              </c:strCache>
            </c:strRef>
          </c:tx>
          <c:spPr>
            <a:solidFill>
              <a:srgbClr val="0090D4"/>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F1DB-45CD-BA25-A8A58A9FDFBA}"/>
              </c:ext>
            </c:extLst>
          </c:dPt>
          <c:dPt>
            <c:idx val="1"/>
            <c:invertIfNegative val="0"/>
            <c:bubble3D val="0"/>
            <c:spPr>
              <a:solidFill>
                <a:srgbClr val="9FC53A"/>
              </a:solidFill>
              <a:ln>
                <a:noFill/>
              </a:ln>
              <a:effectLst/>
            </c:spPr>
            <c:extLst>
              <c:ext xmlns:c16="http://schemas.microsoft.com/office/drawing/2014/chart" uri="{C3380CC4-5D6E-409C-BE32-E72D297353CC}">
                <c16:uniqueId val="{00000003-F1DB-45CD-BA25-A8A58A9FDFBA}"/>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F1DB-45CD-BA25-A8A58A9FDFBA}"/>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7-F1DB-45CD-BA25-A8A58A9FDFBA}"/>
              </c:ext>
            </c:extLst>
          </c:dPt>
          <c:dPt>
            <c:idx val="5"/>
            <c:invertIfNegative val="0"/>
            <c:bubble3D val="0"/>
            <c:spPr>
              <a:solidFill>
                <a:srgbClr val="9F9F9F"/>
              </a:solidFill>
              <a:ln>
                <a:noFill/>
              </a:ln>
              <a:effectLst/>
            </c:spPr>
            <c:extLst>
              <c:ext xmlns:c16="http://schemas.microsoft.com/office/drawing/2014/chart" uri="{C3380CC4-5D6E-409C-BE32-E72D297353CC}">
                <c16:uniqueId val="{00000009-F1DB-45CD-BA25-A8A58A9FDFBA}"/>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F1DB-45CD-BA25-A8A58A9FDFBA}"/>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A-F1DB-45CD-BA25-A8A58A9FDFBA}"/>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9-F1DB-45CD-BA25-A8A58A9FDFBA}"/>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'D03'!$R$52:$W$53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('D03'!$C$56,'D03'!$C$51,'D03'!$D$56,'D03'!$D$51,'D03'!$E$56,'D03'!$E$51)</c:f>
              <c:numCache>
                <c:formatCode>0</c:formatCode>
                <c:ptCount val="6"/>
                <c:pt idx="0">
                  <c:v>60</c:v>
                </c:pt>
                <c:pt idx="1">
                  <c:v>40.74074074074074</c:v>
                </c:pt>
                <c:pt idx="2">
                  <c:v>46.428571428571431</c:v>
                </c:pt>
                <c:pt idx="3">
                  <c:v>49.056603773584904</c:v>
                </c:pt>
                <c:pt idx="4">
                  <c:v>51.948051948051948</c:v>
                </c:pt>
                <c:pt idx="5">
                  <c:v>45.454545454545453</c:v>
                </c:pt>
              </c:numCache>
            </c:numRef>
          </c:val>
          <c:extLst>
            <c:ext xmlns:c16="http://schemas.microsoft.com/office/drawing/2014/chart" uri="{C3380CC4-5D6E-409C-BE32-E72D297353CC}">
              <c16:uniqueId val="{0000000B-F1DB-45CD-BA25-A8A58A9FDFBA}"/>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'D03'!$A$59</c:f>
          <c:strCache>
            <c:ptCount val="1"/>
            <c:pt idx="0">
              <c:v>Vill vara med och säga vad de tycker i frågor som kommunen bestämmer över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'D03'!$B$47:$B$51</c:f>
              <c:strCache>
                <c:ptCount val="5"/>
                <c:pt idx="0">
                  <c:v>Norra länsdelen</c:v>
                </c:pt>
                <c:pt idx="1">
                  <c:v>Södra länsdelen</c:v>
                </c:pt>
                <c:pt idx="2">
                  <c:v>Västra länsdelen</c:v>
                </c:pt>
                <c:pt idx="3">
                  <c:v>Örebro kommun</c:v>
                </c:pt>
                <c:pt idx="4">
                  <c:v>Örebro län</c:v>
                </c:pt>
              </c:strCache>
            </c:strRef>
          </c:cat>
          <c:val>
            <c:numRef>
              <c:f>'D03'!$E$47:$E$51</c:f>
              <c:numCache>
                <c:formatCode>0</c:formatCode>
                <c:ptCount val="5"/>
                <c:pt idx="0">
                  <c:v>50</c:v>
                </c:pt>
                <c:pt idx="1">
                  <c:v>46.153846153846153</c:v>
                </c:pt>
                <c:pt idx="2">
                  <c:v>36.363636363636367</c:v>
                </c:pt>
                <c:pt idx="3">
                  <c:v>46.969696969696969</c:v>
                </c:pt>
                <c:pt idx="4">
                  <c:v>45.454545454545453</c:v>
                </c:pt>
              </c:numCache>
            </c:numRef>
          </c:val>
          <c:extLst>
            <c:ext xmlns:c16="http://schemas.microsoft.com/office/drawing/2014/chart" uri="{C3380CC4-5D6E-409C-BE32-E72D297353CC}">
              <c16:uniqueId val="{00000000-E59B-4E2D-BF20-9619E0E1823A}"/>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'D03'!$B$47:$B$51</c:f>
              <c:strCache>
                <c:ptCount val="5"/>
                <c:pt idx="0">
                  <c:v>Norra länsdelen</c:v>
                </c:pt>
                <c:pt idx="1">
                  <c:v>Södra länsdelen</c:v>
                </c:pt>
                <c:pt idx="2">
                  <c:v>Västra länsdelen</c:v>
                </c:pt>
                <c:pt idx="3">
                  <c:v>Örebro kommun</c:v>
                </c:pt>
                <c:pt idx="4">
                  <c:v>Örebro län</c:v>
                </c:pt>
              </c:strCache>
            </c:strRef>
          </c:cat>
          <c:val>
            <c:numRef>
              <c:f>'D03'!$E$52:$E$56</c:f>
              <c:numCache>
                <c:formatCode>0</c:formatCode>
                <c:ptCount val="5"/>
                <c:pt idx="1">
                  <c:v>29.411764705882351</c:v>
                </c:pt>
                <c:pt idx="2">
                  <c:v>58.333333333333336</c:v>
                </c:pt>
                <c:pt idx="3">
                  <c:v>53.260869565217391</c:v>
                </c:pt>
                <c:pt idx="4">
                  <c:v>51.948051948051948</c:v>
                </c:pt>
              </c:numCache>
            </c:numRef>
          </c:val>
          <c:extLst>
            <c:ext xmlns:c16="http://schemas.microsoft.com/office/drawing/2014/chart" uri="{C3380CC4-5D6E-409C-BE32-E72D297353CC}">
              <c16:uniqueId val="{00000001-E59B-4E2D-BF20-9619E0E1823A}"/>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'D03'!$B$47:$B$51</c:f>
              <c:strCache>
                <c:ptCount val="5"/>
                <c:pt idx="0">
                  <c:v>Norra länsdelen</c:v>
                </c:pt>
                <c:pt idx="1">
                  <c:v>Södra länsdelen</c:v>
                </c:pt>
                <c:pt idx="2">
                  <c:v>Västra länsdelen</c:v>
                </c:pt>
                <c:pt idx="3">
                  <c:v>Örebro kommun</c:v>
                </c:pt>
                <c:pt idx="4">
                  <c:v>Örebro län</c:v>
                </c:pt>
              </c:strCache>
            </c:strRef>
          </c:cat>
          <c:val>
            <c:numRef>
              <c:f>'D03'!$C$47:$C$51</c:f>
              <c:numCache>
                <c:formatCode>0</c:formatCode>
                <c:ptCount val="5"/>
                <c:pt idx="0">
                  <c:v>63.636363636363633</c:v>
                </c:pt>
                <c:pt idx="2">
                  <c:v>18.181818181818183</c:v>
                </c:pt>
                <c:pt idx="3">
                  <c:v>42.307692307692307</c:v>
                </c:pt>
                <c:pt idx="4">
                  <c:v>40.74074074074074</c:v>
                </c:pt>
              </c:numCache>
            </c:numRef>
          </c:val>
          <c:extLst>
            <c:ext xmlns:c16="http://schemas.microsoft.com/office/drawing/2014/chart" uri="{C3380CC4-5D6E-409C-BE32-E72D297353CC}">
              <c16:uniqueId val="{00000000-FF51-42F6-9CDA-4C4BD241BF3B}"/>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'D03'!$B$47:$B$51</c:f>
              <c:strCache>
                <c:ptCount val="5"/>
                <c:pt idx="0">
                  <c:v>Norra länsdelen</c:v>
                </c:pt>
                <c:pt idx="1">
                  <c:v>Södra länsdelen</c:v>
                </c:pt>
                <c:pt idx="2">
                  <c:v>Västra länsdelen</c:v>
                </c:pt>
                <c:pt idx="3">
                  <c:v>Örebro kommun</c:v>
                </c:pt>
                <c:pt idx="4">
                  <c:v>Örebro län</c:v>
                </c:pt>
              </c:strCache>
            </c:strRef>
          </c:cat>
          <c:val>
            <c:numRef>
              <c:f>'D03'!$C$52:$C$56</c:f>
              <c:numCache>
                <c:formatCode>0</c:formatCode>
                <c:ptCount val="5"/>
                <c:pt idx="2">
                  <c:v>66.666666666666671</c:v>
                </c:pt>
                <c:pt idx="3">
                  <c:v>58.333333333333336</c:v>
                </c:pt>
                <c:pt idx="4">
                  <c:v>60</c:v>
                </c:pt>
              </c:numCache>
            </c:numRef>
          </c:val>
          <c:extLst>
            <c:ext xmlns:c16="http://schemas.microsoft.com/office/drawing/2014/chart" uri="{C3380CC4-5D6E-409C-BE32-E72D297353CC}">
              <c16:uniqueId val="{00000001-FF51-42F6-9CDA-4C4BD241BF3B}"/>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'D03'!$B$47:$B$51</c:f>
              <c:strCache>
                <c:ptCount val="5"/>
                <c:pt idx="0">
                  <c:v>Norra länsdelen</c:v>
                </c:pt>
                <c:pt idx="1">
                  <c:v>Södra länsdelen</c:v>
                </c:pt>
                <c:pt idx="2">
                  <c:v>Västra länsdelen</c:v>
                </c:pt>
                <c:pt idx="3">
                  <c:v>Örebro kommun</c:v>
                </c:pt>
                <c:pt idx="4">
                  <c:v>Örebro län</c:v>
                </c:pt>
              </c:strCache>
            </c:strRef>
          </c:cat>
          <c:val>
            <c:numRef>
              <c:f>'D03'!$D$47:$D$51</c:f>
              <c:numCache>
                <c:formatCode>0</c:formatCode>
                <c:ptCount val="5"/>
                <c:pt idx="2">
                  <c:v>45.454545454545453</c:v>
                </c:pt>
                <c:pt idx="3">
                  <c:v>50.70422535211268</c:v>
                </c:pt>
                <c:pt idx="4">
                  <c:v>49.056603773584904</c:v>
                </c:pt>
              </c:numCache>
            </c:numRef>
          </c:val>
          <c:extLst>
            <c:ext xmlns:c16="http://schemas.microsoft.com/office/drawing/2014/chart" uri="{C3380CC4-5D6E-409C-BE32-E72D297353CC}">
              <c16:uniqueId val="{00000000-06B4-48BF-BD48-522324224232}"/>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'D03'!$B$47:$B$51</c:f>
              <c:strCache>
                <c:ptCount val="5"/>
                <c:pt idx="0">
                  <c:v>Norra länsdelen</c:v>
                </c:pt>
                <c:pt idx="1">
                  <c:v>Södra länsdelen</c:v>
                </c:pt>
                <c:pt idx="2">
                  <c:v>Västra länsdelen</c:v>
                </c:pt>
                <c:pt idx="3">
                  <c:v>Örebro kommun</c:v>
                </c:pt>
                <c:pt idx="4">
                  <c:v>Örebro län</c:v>
                </c:pt>
              </c:strCache>
            </c:strRef>
          </c:cat>
          <c:val>
            <c:numRef>
              <c:f>'D03'!$D$52:$D$56</c:f>
              <c:numCache>
                <c:formatCode>0</c:formatCode>
                <c:ptCount val="5"/>
                <c:pt idx="1">
                  <c:v>18.181818181818183</c:v>
                </c:pt>
                <c:pt idx="2">
                  <c:v>47.058823529411768</c:v>
                </c:pt>
                <c:pt idx="3">
                  <c:v>50.980392156862742</c:v>
                </c:pt>
                <c:pt idx="4">
                  <c:v>46.428571428571431</c:v>
                </c:pt>
              </c:numCache>
            </c:numRef>
          </c:val>
          <c:extLst>
            <c:ext xmlns:c16="http://schemas.microsoft.com/office/drawing/2014/chart" uri="{C3380CC4-5D6E-409C-BE32-E72D297353CC}">
              <c16:uniqueId val="{00000001-06B4-48BF-BD48-522324224232}"/>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'T05'!$A$2</c:f>
          <c:strCache>
            <c:ptCount val="1"/>
            <c:pt idx="0">
              <c:v>Tycker att man kan lita på de flesta människor
Anpassad gymnasieskola</c:v>
            </c:pt>
          </c:strCache>
        </c:strRef>
      </c:tx>
      <c:layout>
        <c:manualLayout>
          <c:xMode val="edge"/>
          <c:yMode val="edge"/>
          <c:x val="0.27280428715936383"/>
          <c:y val="1.39788594516489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1594836127"/>
        </c:manualLayout>
      </c:layout>
      <c:barChart>
        <c:barDir val="col"/>
        <c:grouping val="clustered"/>
        <c:varyColors val="0"/>
        <c:ser>
          <c:idx val="5"/>
          <c:order val="0"/>
          <c:tx>
            <c:strRef>
              <c:f>'T05'!$C$45</c:f>
              <c:strCache>
                <c:ptCount val="1"/>
                <c:pt idx="0">
                  <c:v>Andel (%)</c:v>
                </c:pt>
              </c:strCache>
            </c:strRef>
          </c:tx>
          <c:spPr>
            <a:solidFill>
              <a:srgbClr val="0090D4"/>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3CDB-4E6D-AA76-FE4E0896B6E6}"/>
              </c:ext>
            </c:extLst>
          </c:dPt>
          <c:dPt>
            <c:idx val="1"/>
            <c:invertIfNegative val="0"/>
            <c:bubble3D val="0"/>
            <c:spPr>
              <a:solidFill>
                <a:srgbClr val="9FC53A"/>
              </a:solidFill>
              <a:ln>
                <a:noFill/>
              </a:ln>
              <a:effectLst/>
            </c:spPr>
            <c:extLst>
              <c:ext xmlns:c16="http://schemas.microsoft.com/office/drawing/2014/chart" uri="{C3380CC4-5D6E-409C-BE32-E72D297353CC}">
                <c16:uniqueId val="{00000003-3CDB-4E6D-AA76-FE4E0896B6E6}"/>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3CDB-4E6D-AA76-FE4E0896B6E6}"/>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7-3CDB-4E6D-AA76-FE4E0896B6E6}"/>
              </c:ext>
            </c:extLst>
          </c:dPt>
          <c:dPt>
            <c:idx val="5"/>
            <c:invertIfNegative val="0"/>
            <c:bubble3D val="0"/>
            <c:spPr>
              <a:solidFill>
                <a:srgbClr val="9F9F9F"/>
              </a:solidFill>
              <a:ln>
                <a:noFill/>
              </a:ln>
              <a:effectLst/>
            </c:spPr>
            <c:extLst>
              <c:ext xmlns:c16="http://schemas.microsoft.com/office/drawing/2014/chart" uri="{C3380CC4-5D6E-409C-BE32-E72D297353CC}">
                <c16:uniqueId val="{00000009-3CDB-4E6D-AA76-FE4E0896B6E6}"/>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3CDB-4E6D-AA76-FE4E0896B6E6}"/>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A-3CDB-4E6D-AA76-FE4E0896B6E6}"/>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9-3CDB-4E6D-AA76-FE4E0896B6E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'T05'!$R$52:$W$53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('T05'!$C$56,'T05'!$C$51,'T05'!$D$56,'T05'!$D$51,'T05'!$E$56,'T05'!$E$51)</c:f>
              <c:numCache>
                <c:formatCode>0</c:formatCode>
                <c:ptCount val="6"/>
                <c:pt idx="0">
                  <c:v>69.230769230769226</c:v>
                </c:pt>
                <c:pt idx="1">
                  <c:v>48.837209302325583</c:v>
                </c:pt>
                <c:pt idx="2">
                  <c:v>52.80898876404494</c:v>
                </c:pt>
                <c:pt idx="3">
                  <c:v>62.162162162162161</c:v>
                </c:pt>
                <c:pt idx="4">
                  <c:v>58.787878787878789</c:v>
                </c:pt>
                <c:pt idx="5">
                  <c:v>56.25</c:v>
                </c:pt>
              </c:numCache>
            </c:numRef>
          </c:val>
          <c:extLst>
            <c:ext xmlns:c16="http://schemas.microsoft.com/office/drawing/2014/chart" uri="{C3380CC4-5D6E-409C-BE32-E72D297353CC}">
              <c16:uniqueId val="{0000000B-3CDB-4E6D-AA76-FE4E0896B6E6}"/>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'T05'!$A$59</c:f>
          <c:strCache>
            <c:ptCount val="1"/>
            <c:pt idx="0">
              <c:v>Tycker att man kan lita på de flesta människor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'T05'!$B$47:$B$51</c:f>
              <c:strCache>
                <c:ptCount val="5"/>
                <c:pt idx="0">
                  <c:v>Norra länsdelen</c:v>
                </c:pt>
                <c:pt idx="1">
                  <c:v>Södra länsdelen</c:v>
                </c:pt>
                <c:pt idx="2">
                  <c:v>Västra länsdelen</c:v>
                </c:pt>
                <c:pt idx="3">
                  <c:v>Örebro kommun</c:v>
                </c:pt>
                <c:pt idx="4">
                  <c:v>Örebro län</c:v>
                </c:pt>
              </c:strCache>
            </c:strRef>
          </c:cat>
          <c:val>
            <c:numRef>
              <c:f>'T05'!$E$47:$E$51</c:f>
              <c:numCache>
                <c:formatCode>0</c:formatCode>
                <c:ptCount val="5"/>
                <c:pt idx="0">
                  <c:v>63.157894736842103</c:v>
                </c:pt>
                <c:pt idx="1">
                  <c:v>53.846153846153847</c:v>
                </c:pt>
                <c:pt idx="2">
                  <c:v>52.777777777777779</c:v>
                </c:pt>
                <c:pt idx="3">
                  <c:v>56.428571428571431</c:v>
                </c:pt>
                <c:pt idx="4">
                  <c:v>56.25</c:v>
                </c:pt>
              </c:numCache>
            </c:numRef>
          </c:val>
          <c:extLst>
            <c:ext xmlns:c16="http://schemas.microsoft.com/office/drawing/2014/chart" uri="{C3380CC4-5D6E-409C-BE32-E72D297353CC}">
              <c16:uniqueId val="{00000000-5F67-4206-A025-A1F007BF0CEF}"/>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'T05'!$B$47:$B$51</c:f>
              <c:strCache>
                <c:ptCount val="5"/>
                <c:pt idx="0">
                  <c:v>Norra länsdelen</c:v>
                </c:pt>
                <c:pt idx="1">
                  <c:v>Södra länsdelen</c:v>
                </c:pt>
                <c:pt idx="2">
                  <c:v>Västra länsdelen</c:v>
                </c:pt>
                <c:pt idx="3">
                  <c:v>Örebro kommun</c:v>
                </c:pt>
                <c:pt idx="4">
                  <c:v>Örebro län</c:v>
                </c:pt>
              </c:strCache>
            </c:strRef>
          </c:cat>
          <c:val>
            <c:numRef>
              <c:f>'T05'!$E$52:$E$56</c:f>
              <c:numCache>
                <c:formatCode>0</c:formatCode>
                <c:ptCount val="5"/>
                <c:pt idx="1">
                  <c:v>57.89473684210526</c:v>
                </c:pt>
                <c:pt idx="2">
                  <c:v>64.86486486486487</c:v>
                </c:pt>
                <c:pt idx="3">
                  <c:v>54</c:v>
                </c:pt>
                <c:pt idx="4">
                  <c:v>58.787878787878789</c:v>
                </c:pt>
              </c:numCache>
            </c:numRef>
          </c:val>
          <c:extLst>
            <c:ext xmlns:c16="http://schemas.microsoft.com/office/drawing/2014/chart" uri="{C3380CC4-5D6E-409C-BE32-E72D297353CC}">
              <c16:uniqueId val="{00000001-5F67-4206-A025-A1F007BF0CEF}"/>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'T05'!$B$47:$B$51</c:f>
              <c:strCache>
                <c:ptCount val="5"/>
                <c:pt idx="0">
                  <c:v>Norra länsdelen</c:v>
                </c:pt>
                <c:pt idx="1">
                  <c:v>Södra länsdelen</c:v>
                </c:pt>
                <c:pt idx="2">
                  <c:v>Västra länsdelen</c:v>
                </c:pt>
                <c:pt idx="3">
                  <c:v>Örebro kommun</c:v>
                </c:pt>
                <c:pt idx="4">
                  <c:v>Örebro län</c:v>
                </c:pt>
              </c:strCache>
            </c:strRef>
          </c:cat>
          <c:val>
            <c:numRef>
              <c:f>'T05'!$C$47:$C$51</c:f>
              <c:numCache>
                <c:formatCode>0</c:formatCode>
                <c:ptCount val="5"/>
                <c:pt idx="0">
                  <c:v>54.545454545454547</c:v>
                </c:pt>
                <c:pt idx="2">
                  <c:v>45.454545454545453</c:v>
                </c:pt>
                <c:pt idx="3">
                  <c:v>47.368421052631582</c:v>
                </c:pt>
                <c:pt idx="4">
                  <c:v>48.837209302325583</c:v>
                </c:pt>
              </c:numCache>
            </c:numRef>
          </c:val>
          <c:extLst>
            <c:ext xmlns:c16="http://schemas.microsoft.com/office/drawing/2014/chart" uri="{C3380CC4-5D6E-409C-BE32-E72D297353CC}">
              <c16:uniqueId val="{00000000-C519-4548-9353-D4290F6EE489}"/>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'T05'!$B$47:$B$51</c:f>
              <c:strCache>
                <c:ptCount val="5"/>
                <c:pt idx="0">
                  <c:v>Norra länsdelen</c:v>
                </c:pt>
                <c:pt idx="1">
                  <c:v>Södra länsdelen</c:v>
                </c:pt>
                <c:pt idx="2">
                  <c:v>Västra länsdelen</c:v>
                </c:pt>
                <c:pt idx="3">
                  <c:v>Örebro kommun</c:v>
                </c:pt>
                <c:pt idx="4">
                  <c:v>Örebro län</c:v>
                </c:pt>
              </c:strCache>
            </c:strRef>
          </c:cat>
          <c:val>
            <c:numRef>
              <c:f>'T05'!$C$52:$C$56</c:f>
              <c:numCache>
                <c:formatCode>0</c:formatCode>
                <c:ptCount val="5"/>
                <c:pt idx="2">
                  <c:v>80</c:v>
                </c:pt>
                <c:pt idx="3">
                  <c:v>58.974358974358971</c:v>
                </c:pt>
                <c:pt idx="4">
                  <c:v>69.230769230769226</c:v>
                </c:pt>
              </c:numCache>
            </c:numRef>
          </c:val>
          <c:extLst>
            <c:ext xmlns:c16="http://schemas.microsoft.com/office/drawing/2014/chart" uri="{C3380CC4-5D6E-409C-BE32-E72D297353CC}">
              <c16:uniqueId val="{00000001-C519-4548-9353-D4290F6EE489}"/>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'T05'!$B$47:$B$51</c:f>
              <c:strCache>
                <c:ptCount val="5"/>
                <c:pt idx="0">
                  <c:v>Norra länsdelen</c:v>
                </c:pt>
                <c:pt idx="1">
                  <c:v>Södra länsdelen</c:v>
                </c:pt>
                <c:pt idx="2">
                  <c:v>Västra länsdelen</c:v>
                </c:pt>
                <c:pt idx="3">
                  <c:v>Örebro kommun</c:v>
                </c:pt>
                <c:pt idx="4">
                  <c:v>Örebro län</c:v>
                </c:pt>
              </c:strCache>
            </c:strRef>
          </c:cat>
          <c:val>
            <c:numRef>
              <c:f>'T05'!$D$47:$D$51</c:f>
              <c:numCache>
                <c:formatCode>0</c:formatCode>
                <c:ptCount val="5"/>
                <c:pt idx="2">
                  <c:v>54.166666666666664</c:v>
                </c:pt>
                <c:pt idx="3">
                  <c:v>64</c:v>
                </c:pt>
                <c:pt idx="4">
                  <c:v>62.162162162162161</c:v>
                </c:pt>
              </c:numCache>
            </c:numRef>
          </c:val>
          <c:extLst>
            <c:ext xmlns:c16="http://schemas.microsoft.com/office/drawing/2014/chart" uri="{C3380CC4-5D6E-409C-BE32-E72D297353CC}">
              <c16:uniqueId val="{00000000-D3C1-49BD-A00A-FB917565B84F}"/>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'T05'!$B$47:$B$51</c:f>
              <c:strCache>
                <c:ptCount val="5"/>
                <c:pt idx="0">
                  <c:v>Norra länsdelen</c:v>
                </c:pt>
                <c:pt idx="1">
                  <c:v>Södra länsdelen</c:v>
                </c:pt>
                <c:pt idx="2">
                  <c:v>Västra länsdelen</c:v>
                </c:pt>
                <c:pt idx="3">
                  <c:v>Örebro kommun</c:v>
                </c:pt>
                <c:pt idx="4">
                  <c:v>Örebro län</c:v>
                </c:pt>
              </c:strCache>
            </c:strRef>
          </c:cat>
          <c:val>
            <c:numRef>
              <c:f>'T05'!$D$52:$D$56</c:f>
              <c:numCache>
                <c:formatCode>0</c:formatCode>
                <c:ptCount val="5"/>
                <c:pt idx="1">
                  <c:v>36.363636363636367</c:v>
                </c:pt>
                <c:pt idx="2">
                  <c:v>47.058823529411768</c:v>
                </c:pt>
                <c:pt idx="3">
                  <c:v>53.571428571428569</c:v>
                </c:pt>
                <c:pt idx="4">
                  <c:v>52.80898876404494</c:v>
                </c:pt>
              </c:numCache>
            </c:numRef>
          </c:val>
          <c:extLst>
            <c:ext xmlns:c16="http://schemas.microsoft.com/office/drawing/2014/chart" uri="{C3380CC4-5D6E-409C-BE32-E72D297353CC}">
              <c16:uniqueId val="{00000001-D3C1-49BD-A00A-FB917565B84F}"/>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'D01'!$A$2</c:f>
          <c:strCache>
            <c:ptCount val="1"/>
            <c:pt idx="0">
              <c:v>Med i en förening
Anpassad gymnasieskola</c:v>
            </c:pt>
          </c:strCache>
        </c:strRef>
      </c:tx>
      <c:layout>
        <c:manualLayout>
          <c:xMode val="edge"/>
          <c:yMode val="edge"/>
          <c:x val="0.27280428715936383"/>
          <c:y val="1.39788594516489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1594836127"/>
        </c:manualLayout>
      </c:layout>
      <c:barChart>
        <c:barDir val="col"/>
        <c:grouping val="clustered"/>
        <c:varyColors val="0"/>
        <c:ser>
          <c:idx val="5"/>
          <c:order val="0"/>
          <c:tx>
            <c:strRef>
              <c:f>'D01'!$C$45</c:f>
              <c:strCache>
                <c:ptCount val="1"/>
                <c:pt idx="0">
                  <c:v>Andel (%)</c:v>
                </c:pt>
              </c:strCache>
            </c:strRef>
          </c:tx>
          <c:spPr>
            <a:solidFill>
              <a:srgbClr val="0090D4"/>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76A3-47C3-9249-3CE62A90D77E}"/>
              </c:ext>
            </c:extLst>
          </c:dPt>
          <c:dPt>
            <c:idx val="1"/>
            <c:invertIfNegative val="0"/>
            <c:bubble3D val="0"/>
            <c:spPr>
              <a:solidFill>
                <a:srgbClr val="9FC53A"/>
              </a:solidFill>
              <a:ln>
                <a:noFill/>
              </a:ln>
              <a:effectLst/>
            </c:spPr>
            <c:extLst>
              <c:ext xmlns:c16="http://schemas.microsoft.com/office/drawing/2014/chart" uri="{C3380CC4-5D6E-409C-BE32-E72D297353CC}">
                <c16:uniqueId val="{00000003-76A3-47C3-9249-3CE62A90D77E}"/>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76A3-47C3-9249-3CE62A90D77E}"/>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7-76A3-47C3-9249-3CE62A90D77E}"/>
              </c:ext>
            </c:extLst>
          </c:dPt>
          <c:dPt>
            <c:idx val="5"/>
            <c:invertIfNegative val="0"/>
            <c:bubble3D val="0"/>
            <c:spPr>
              <a:solidFill>
                <a:srgbClr val="9F9F9F"/>
              </a:solidFill>
              <a:ln>
                <a:noFill/>
              </a:ln>
              <a:effectLst/>
            </c:spPr>
            <c:extLst>
              <c:ext xmlns:c16="http://schemas.microsoft.com/office/drawing/2014/chart" uri="{C3380CC4-5D6E-409C-BE32-E72D297353CC}">
                <c16:uniqueId val="{00000009-76A3-47C3-9249-3CE62A90D77E}"/>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76A3-47C3-9249-3CE62A90D77E}"/>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A-76A3-47C3-9249-3CE62A90D77E}"/>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9-76A3-47C3-9249-3CE62A90D77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'D01'!$R$52:$W$53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('D01'!$C$56,'D01'!$C$51,'D01'!$D$56,'D01'!$D$51,'D01'!$E$56,'D01'!$E$51)</c:f>
              <c:numCache>
                <c:formatCode>0</c:formatCode>
                <c:ptCount val="6"/>
                <c:pt idx="0">
                  <c:v>25</c:v>
                </c:pt>
                <c:pt idx="1">
                  <c:v>29.069767441860463</c:v>
                </c:pt>
                <c:pt idx="2">
                  <c:v>36.170212765957444</c:v>
                </c:pt>
                <c:pt idx="3">
                  <c:v>34.234234234234236</c:v>
                </c:pt>
                <c:pt idx="4">
                  <c:v>31.791907514450866</c:v>
                </c:pt>
                <c:pt idx="5">
                  <c:v>32.057416267942585</c:v>
                </c:pt>
              </c:numCache>
            </c:numRef>
          </c:val>
          <c:extLst>
            <c:ext xmlns:c16="http://schemas.microsoft.com/office/drawing/2014/chart" uri="{C3380CC4-5D6E-409C-BE32-E72D297353CC}">
              <c16:uniqueId val="{0000000B-76A3-47C3-9249-3CE62A90D77E}"/>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'H02'!$B$47:$B$51</c:f>
              <c:strCache>
                <c:ptCount val="5"/>
                <c:pt idx="0">
                  <c:v>Norra länsdelen</c:v>
                </c:pt>
                <c:pt idx="1">
                  <c:v>Södra länsdelen</c:v>
                </c:pt>
                <c:pt idx="2">
                  <c:v>Västra länsdelen</c:v>
                </c:pt>
                <c:pt idx="3">
                  <c:v>Örebro kommun</c:v>
                </c:pt>
                <c:pt idx="4">
                  <c:v>Örebro län</c:v>
                </c:pt>
              </c:strCache>
            </c:strRef>
          </c:cat>
          <c:val>
            <c:numRef>
              <c:f>'H02'!$D$47:$D$51</c:f>
              <c:numCache>
                <c:formatCode>0</c:formatCode>
                <c:ptCount val="5"/>
                <c:pt idx="2">
                  <c:v>92.307692307692307</c:v>
                </c:pt>
                <c:pt idx="3">
                  <c:v>91.764705882352942</c:v>
                </c:pt>
                <c:pt idx="4">
                  <c:v>92.063492063492063</c:v>
                </c:pt>
              </c:numCache>
            </c:numRef>
          </c:val>
          <c:extLst>
            <c:ext xmlns:c16="http://schemas.microsoft.com/office/drawing/2014/chart" uri="{C3380CC4-5D6E-409C-BE32-E72D297353CC}">
              <c16:uniqueId val="{00000000-4123-40EA-8D25-D6B696C4C544}"/>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'H02'!$B$47:$B$51</c:f>
              <c:strCache>
                <c:ptCount val="5"/>
                <c:pt idx="0">
                  <c:v>Norra länsdelen</c:v>
                </c:pt>
                <c:pt idx="1">
                  <c:v>Södra länsdelen</c:v>
                </c:pt>
                <c:pt idx="2">
                  <c:v>Västra länsdelen</c:v>
                </c:pt>
                <c:pt idx="3">
                  <c:v>Örebro kommun</c:v>
                </c:pt>
                <c:pt idx="4">
                  <c:v>Örebro län</c:v>
                </c:pt>
              </c:strCache>
            </c:strRef>
          </c:cat>
          <c:val>
            <c:numRef>
              <c:f>'H02'!$D$52:$D$56</c:f>
              <c:numCache>
                <c:formatCode>0</c:formatCode>
                <c:ptCount val="5"/>
                <c:pt idx="1">
                  <c:v>75</c:v>
                </c:pt>
                <c:pt idx="2">
                  <c:v>94.117647058823536</c:v>
                </c:pt>
                <c:pt idx="3">
                  <c:v>90.540540540540547</c:v>
                </c:pt>
                <c:pt idx="4">
                  <c:v>89.81481481481481</c:v>
                </c:pt>
              </c:numCache>
            </c:numRef>
          </c:val>
          <c:extLst>
            <c:ext xmlns:c16="http://schemas.microsoft.com/office/drawing/2014/chart" uri="{C3380CC4-5D6E-409C-BE32-E72D297353CC}">
              <c16:uniqueId val="{00000001-4123-40EA-8D25-D6B696C4C544}"/>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'D01'!$A$59</c:f>
          <c:strCache>
            <c:ptCount val="1"/>
            <c:pt idx="0">
              <c:v>Med i en förening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'D01'!$B$47:$B$51</c:f>
              <c:strCache>
                <c:ptCount val="5"/>
                <c:pt idx="0">
                  <c:v>Norra länsdelen</c:v>
                </c:pt>
                <c:pt idx="1">
                  <c:v>Södra länsdelen</c:v>
                </c:pt>
                <c:pt idx="2">
                  <c:v>Västra länsdelen</c:v>
                </c:pt>
                <c:pt idx="3">
                  <c:v>Örebro kommun</c:v>
                </c:pt>
                <c:pt idx="4">
                  <c:v>Örebro län</c:v>
                </c:pt>
              </c:strCache>
            </c:strRef>
          </c:cat>
          <c:val>
            <c:numRef>
              <c:f>'D01'!$E$47:$E$51</c:f>
              <c:numCache>
                <c:formatCode>0</c:formatCode>
                <c:ptCount val="5"/>
                <c:pt idx="0">
                  <c:v>20</c:v>
                </c:pt>
                <c:pt idx="1">
                  <c:v>30.76923076923077</c:v>
                </c:pt>
                <c:pt idx="2">
                  <c:v>31.428571428571427</c:v>
                </c:pt>
                <c:pt idx="3">
                  <c:v>34.042553191489361</c:v>
                </c:pt>
                <c:pt idx="4">
                  <c:v>32.057416267942585</c:v>
                </c:pt>
              </c:numCache>
            </c:numRef>
          </c:val>
          <c:extLst>
            <c:ext xmlns:c16="http://schemas.microsoft.com/office/drawing/2014/chart" uri="{C3380CC4-5D6E-409C-BE32-E72D297353CC}">
              <c16:uniqueId val="{00000000-C769-4D0D-A206-ACFDA86263BD}"/>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'D01'!$B$47:$B$51</c:f>
              <c:strCache>
                <c:ptCount val="5"/>
                <c:pt idx="0">
                  <c:v>Norra länsdelen</c:v>
                </c:pt>
                <c:pt idx="1">
                  <c:v>Södra länsdelen</c:v>
                </c:pt>
                <c:pt idx="2">
                  <c:v>Västra länsdelen</c:v>
                </c:pt>
                <c:pt idx="3">
                  <c:v>Örebro kommun</c:v>
                </c:pt>
                <c:pt idx="4">
                  <c:v>Örebro län</c:v>
                </c:pt>
              </c:strCache>
            </c:strRef>
          </c:cat>
          <c:val>
            <c:numRef>
              <c:f>'D01'!$E$52:$E$56</c:f>
              <c:numCache>
                <c:formatCode>0</c:formatCode>
                <c:ptCount val="5"/>
                <c:pt idx="1">
                  <c:v>26.315789473684209</c:v>
                </c:pt>
                <c:pt idx="2">
                  <c:v>34.210526315789473</c:v>
                </c:pt>
                <c:pt idx="3">
                  <c:v>32.710280373831779</c:v>
                </c:pt>
                <c:pt idx="4">
                  <c:v>31.791907514450866</c:v>
                </c:pt>
              </c:numCache>
            </c:numRef>
          </c:val>
          <c:extLst>
            <c:ext xmlns:c16="http://schemas.microsoft.com/office/drawing/2014/chart" uri="{C3380CC4-5D6E-409C-BE32-E72D297353CC}">
              <c16:uniqueId val="{00000001-C769-4D0D-A206-ACFDA86263BD}"/>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'D01'!$B$47:$B$51</c:f>
              <c:strCache>
                <c:ptCount val="5"/>
                <c:pt idx="0">
                  <c:v>Norra länsdelen</c:v>
                </c:pt>
                <c:pt idx="1">
                  <c:v>Södra länsdelen</c:v>
                </c:pt>
                <c:pt idx="2">
                  <c:v>Västra länsdelen</c:v>
                </c:pt>
                <c:pt idx="3">
                  <c:v>Örebro kommun</c:v>
                </c:pt>
                <c:pt idx="4">
                  <c:v>Örebro län</c:v>
                </c:pt>
              </c:strCache>
            </c:strRef>
          </c:cat>
          <c:val>
            <c:numRef>
              <c:f>'D01'!$C$47:$C$51</c:f>
              <c:numCache>
                <c:formatCode>0</c:formatCode>
                <c:ptCount val="5"/>
                <c:pt idx="0">
                  <c:v>36.363636363636367</c:v>
                </c:pt>
                <c:pt idx="2">
                  <c:v>27.272727272727273</c:v>
                </c:pt>
                <c:pt idx="3">
                  <c:v>28.07017543859649</c:v>
                </c:pt>
                <c:pt idx="4">
                  <c:v>29.069767441860463</c:v>
                </c:pt>
              </c:numCache>
            </c:numRef>
          </c:val>
          <c:extLst>
            <c:ext xmlns:c16="http://schemas.microsoft.com/office/drawing/2014/chart" uri="{C3380CC4-5D6E-409C-BE32-E72D297353CC}">
              <c16:uniqueId val="{00000000-8E34-4791-AC0F-9B9A6CDC1BF9}"/>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'D01'!$B$47:$B$51</c:f>
              <c:strCache>
                <c:ptCount val="5"/>
                <c:pt idx="0">
                  <c:v>Norra länsdelen</c:v>
                </c:pt>
                <c:pt idx="1">
                  <c:v>Södra länsdelen</c:v>
                </c:pt>
                <c:pt idx="2">
                  <c:v>Västra länsdelen</c:v>
                </c:pt>
                <c:pt idx="3">
                  <c:v>Örebro kommun</c:v>
                </c:pt>
                <c:pt idx="4">
                  <c:v>Örebro län</c:v>
                </c:pt>
              </c:strCache>
            </c:strRef>
          </c:cat>
          <c:val>
            <c:numRef>
              <c:f>'D01'!$C$52:$C$56</c:f>
              <c:numCache>
                <c:formatCode>0</c:formatCode>
                <c:ptCount val="5"/>
                <c:pt idx="2">
                  <c:v>25</c:v>
                </c:pt>
                <c:pt idx="3">
                  <c:v>24.390243902439025</c:v>
                </c:pt>
                <c:pt idx="4">
                  <c:v>25</c:v>
                </c:pt>
              </c:numCache>
            </c:numRef>
          </c:val>
          <c:extLst>
            <c:ext xmlns:c16="http://schemas.microsoft.com/office/drawing/2014/chart" uri="{C3380CC4-5D6E-409C-BE32-E72D297353CC}">
              <c16:uniqueId val="{00000001-8E34-4791-AC0F-9B9A6CDC1BF9}"/>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'D01'!$B$47:$B$51</c:f>
              <c:strCache>
                <c:ptCount val="5"/>
                <c:pt idx="0">
                  <c:v>Norra länsdelen</c:v>
                </c:pt>
                <c:pt idx="1">
                  <c:v>Södra länsdelen</c:v>
                </c:pt>
                <c:pt idx="2">
                  <c:v>Västra länsdelen</c:v>
                </c:pt>
                <c:pt idx="3">
                  <c:v>Örebro kommun</c:v>
                </c:pt>
                <c:pt idx="4">
                  <c:v>Örebro län</c:v>
                </c:pt>
              </c:strCache>
            </c:strRef>
          </c:cat>
          <c:val>
            <c:numRef>
              <c:f>'D01'!$D$47:$D$51</c:f>
              <c:numCache>
                <c:formatCode>0</c:formatCode>
                <c:ptCount val="5"/>
                <c:pt idx="2">
                  <c:v>30.434782608695652</c:v>
                </c:pt>
                <c:pt idx="3">
                  <c:v>40</c:v>
                </c:pt>
                <c:pt idx="4">
                  <c:v>34.234234234234236</c:v>
                </c:pt>
              </c:numCache>
            </c:numRef>
          </c:val>
          <c:extLst>
            <c:ext xmlns:c16="http://schemas.microsoft.com/office/drawing/2014/chart" uri="{C3380CC4-5D6E-409C-BE32-E72D297353CC}">
              <c16:uniqueId val="{00000000-1180-491C-834B-060B78408E20}"/>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'D01'!$B$47:$B$51</c:f>
              <c:strCache>
                <c:ptCount val="5"/>
                <c:pt idx="0">
                  <c:v>Norra länsdelen</c:v>
                </c:pt>
                <c:pt idx="1">
                  <c:v>Södra länsdelen</c:v>
                </c:pt>
                <c:pt idx="2">
                  <c:v>Västra länsdelen</c:v>
                </c:pt>
                <c:pt idx="3">
                  <c:v>Örebro kommun</c:v>
                </c:pt>
                <c:pt idx="4">
                  <c:v>Örebro län</c:v>
                </c:pt>
              </c:strCache>
            </c:strRef>
          </c:cat>
          <c:val>
            <c:numRef>
              <c:f>'D01'!$D$52:$D$56</c:f>
              <c:numCache>
                <c:formatCode>0</c:formatCode>
                <c:ptCount val="5"/>
                <c:pt idx="1">
                  <c:v>27.272727272727273</c:v>
                </c:pt>
                <c:pt idx="2">
                  <c:v>35.294117647058826</c:v>
                </c:pt>
                <c:pt idx="3">
                  <c:v>39.344262295081968</c:v>
                </c:pt>
                <c:pt idx="4">
                  <c:v>36.170212765957444</c:v>
                </c:pt>
              </c:numCache>
            </c:numRef>
          </c:val>
          <c:extLst>
            <c:ext xmlns:c16="http://schemas.microsoft.com/office/drawing/2014/chart" uri="{C3380CC4-5D6E-409C-BE32-E72D297353CC}">
              <c16:uniqueId val="{00000001-1180-491C-834B-060B78408E20}"/>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'T04'!$A$2</c:f>
          <c:strCache>
            <c:ptCount val="1"/>
            <c:pt idx="0">
              <c:v>Känner du dig trygg när du är på fritidsaktiviteter?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'T04'!$C$37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5CDE-4EAE-8BE8-A5DE43B2AEF6}"/>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5CDE-4EAE-8BE8-A5DE43B2AEF6}"/>
              </c:ext>
            </c:extLst>
          </c:dPt>
          <c:dPt>
            <c:idx val="3"/>
            <c:invertIfNegative val="0"/>
            <c:bubble3D val="0"/>
            <c:spPr>
              <a:solidFill>
                <a:srgbClr val="008B39"/>
              </a:solidFill>
              <a:ln>
                <a:noFill/>
              </a:ln>
              <a:effectLst/>
            </c:spPr>
            <c:extLst>
              <c:ext xmlns:c16="http://schemas.microsoft.com/office/drawing/2014/chart" uri="{C3380CC4-5D6E-409C-BE32-E72D297353CC}">
                <c16:uniqueId val="{00000005-5CDE-4EAE-8BE8-A5DE43B2AEF6}"/>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5CDE-4EAE-8BE8-A5DE43B2AEF6}"/>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5CDE-4EAE-8BE8-A5DE43B2AEF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'T04'!$C$38:$C$45</c:f>
              <c:numCache>
                <c:formatCode>0;;;</c:formatCode>
                <c:ptCount val="8"/>
                <c:pt idx="0">
                  <c:v>66.666666666666671</c:v>
                </c:pt>
                <c:pt idx="1">
                  <c:v>60.377358490566039</c:v>
                </c:pt>
                <c:pt idx="3">
                  <c:v>77.227722772277232</c:v>
                </c:pt>
                <c:pt idx="4">
                  <c:v>74.418604651162795</c:v>
                </c:pt>
                <c:pt idx="6">
                  <c:v>71.122994652406419</c:v>
                </c:pt>
                <c:pt idx="7">
                  <c:v>67.567567567567565</c:v>
                </c:pt>
              </c:numCache>
            </c:numRef>
          </c:val>
          <c:extLst>
            <c:ext xmlns:c16="http://schemas.microsoft.com/office/drawing/2014/chart" uri="{C3380CC4-5D6E-409C-BE32-E72D297353CC}">
              <c16:uniqueId val="{0000000A-5CDE-4EAE-8BE8-A5DE43B2AEF6}"/>
            </c:ext>
          </c:extLst>
        </c:ser>
        <c:ser>
          <c:idx val="1"/>
          <c:order val="1"/>
          <c:tx>
            <c:strRef>
              <c:f>'T04'!$D$37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5CDE-4EAE-8BE8-A5DE43B2AEF6}"/>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5CDE-4EAE-8BE8-A5DE43B2AEF6}"/>
              </c:ext>
            </c:extLst>
          </c:dPt>
          <c:dPt>
            <c:idx val="3"/>
            <c:invertIfNegative val="0"/>
            <c:bubble3D val="0"/>
            <c:spPr>
              <a:solidFill>
                <a:srgbClr val="FFCC66"/>
              </a:solidFill>
              <a:ln>
                <a:noFill/>
              </a:ln>
              <a:effectLst/>
            </c:spPr>
            <c:extLst>
              <c:ext xmlns:c16="http://schemas.microsoft.com/office/drawing/2014/chart" uri="{C3380CC4-5D6E-409C-BE32-E72D297353CC}">
                <c16:uniqueId val="{00000010-5CDE-4EAE-8BE8-A5DE43B2AEF6}"/>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5CDE-4EAE-8BE8-A5DE43B2AEF6}"/>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5CDE-4EAE-8BE8-A5DE43B2AEF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'T04'!$D$38:$D$45</c:f>
              <c:numCache>
                <c:formatCode>0;;;</c:formatCode>
                <c:ptCount val="8"/>
                <c:pt idx="0">
                  <c:v>17.333333333333332</c:v>
                </c:pt>
                <c:pt idx="1">
                  <c:v>20.754716981132077</c:v>
                </c:pt>
                <c:pt idx="3">
                  <c:v>10.891089108910892</c:v>
                </c:pt>
                <c:pt idx="4">
                  <c:v>12.790697674418604</c:v>
                </c:pt>
                <c:pt idx="6">
                  <c:v>14.973262032085561</c:v>
                </c:pt>
                <c:pt idx="7">
                  <c:v>16.216216216216218</c:v>
                </c:pt>
              </c:numCache>
            </c:numRef>
          </c:val>
          <c:extLst>
            <c:ext xmlns:c16="http://schemas.microsoft.com/office/drawing/2014/chart" uri="{C3380CC4-5D6E-409C-BE32-E72D297353CC}">
              <c16:uniqueId val="{00000015-5CDE-4EAE-8BE8-A5DE43B2AEF6}"/>
            </c:ext>
          </c:extLst>
        </c:ser>
        <c:ser>
          <c:idx val="2"/>
          <c:order val="2"/>
          <c:tx>
            <c:strRef>
              <c:f>'T04'!$E$37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5CDE-4EAE-8BE8-A5DE43B2AEF6}"/>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5CDE-4EAE-8BE8-A5DE43B2AEF6}"/>
              </c:ext>
            </c:extLst>
          </c:dPt>
          <c:dPt>
            <c:idx val="3"/>
            <c:invertIfNegative val="0"/>
            <c:bubble3D val="0"/>
            <c:spPr>
              <a:solidFill>
                <a:srgbClr val="E63900"/>
              </a:solidFill>
              <a:ln>
                <a:noFill/>
              </a:ln>
              <a:effectLst/>
            </c:spPr>
            <c:extLst>
              <c:ext xmlns:c16="http://schemas.microsoft.com/office/drawing/2014/chart" uri="{C3380CC4-5D6E-409C-BE32-E72D297353CC}">
                <c16:uniqueId val="{0000001B-5CDE-4EAE-8BE8-A5DE43B2AEF6}"/>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5CDE-4EAE-8BE8-A5DE43B2AEF6}"/>
              </c:ext>
            </c:extLst>
          </c:dPt>
          <c:dPt>
            <c:idx val="6"/>
            <c:invertIfNegative val="0"/>
            <c:bubble3D val="0"/>
            <c:spPr>
              <a:solidFill>
                <a:srgbClr val="E63900"/>
              </a:solidFill>
              <a:ln>
                <a:noFill/>
              </a:ln>
              <a:effectLst/>
            </c:spPr>
            <c:extLst>
              <c:ext xmlns:c16="http://schemas.microsoft.com/office/drawing/2014/chart" uri="{C3380CC4-5D6E-409C-BE32-E72D297353CC}">
                <c16:uniqueId val="{0000001F-5CDE-4EAE-8BE8-A5DE43B2AEF6}"/>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'T04'!$E$38:$E$45</c:f>
              <c:numCache>
                <c:formatCode>0;;;</c:formatCode>
                <c:ptCount val="8"/>
                <c:pt idx="0">
                  <c:v>16</c:v>
                </c:pt>
                <c:pt idx="1">
                  <c:v>18.867924528301888</c:v>
                </c:pt>
                <c:pt idx="3">
                  <c:v>11.881188118811881</c:v>
                </c:pt>
                <c:pt idx="4">
                  <c:v>12.790697674418604</c:v>
                </c:pt>
                <c:pt idx="6">
                  <c:v>13.903743315508022</c:v>
                </c:pt>
                <c:pt idx="7">
                  <c:v>16.216216216216218</c:v>
                </c:pt>
              </c:numCache>
            </c:numRef>
          </c:val>
          <c:extLst xmlns:c15="http://schemas.microsoft.com/office/drawing/2012/chart">
            <c:ext xmlns:c16="http://schemas.microsoft.com/office/drawing/2014/chart" uri="{C3380CC4-5D6E-409C-BE32-E72D297353CC}">
              <c16:uniqueId val="{00000020-5CDE-4EAE-8BE8-A5DE43B2AEF6}"/>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'T04'!$A$51</c:f>
          <c:strCache>
            <c:ptCount val="1"/>
            <c:pt idx="0">
              <c:v>Känner du dig trygg när du är på fritidsaktiviteter?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'T04'!$D$118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76A2-4FB7-A58F-CF949B4207E4}"/>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76A2-4FB7-A58F-CF949B4207E4}"/>
              </c:ext>
            </c:extLst>
          </c:dPt>
          <c:dPt>
            <c:idx val="2"/>
            <c:invertIfNegative val="0"/>
            <c:bubble3D val="0"/>
            <c:spPr>
              <a:solidFill>
                <a:srgbClr val="008B39"/>
              </a:solidFill>
              <a:ln>
                <a:noFill/>
              </a:ln>
              <a:effectLst/>
            </c:spPr>
            <c:extLst>
              <c:ext xmlns:c16="http://schemas.microsoft.com/office/drawing/2014/chart" uri="{C3380CC4-5D6E-409C-BE32-E72D297353CC}">
                <c16:uniqueId val="{00000009-76A2-4FB7-A58F-CF949B4207E4}"/>
              </c:ext>
            </c:extLst>
          </c:dPt>
          <c:dPt>
            <c:idx val="3"/>
            <c:invertIfNegative val="0"/>
            <c:bubble3D val="0"/>
            <c:spPr>
              <a:solidFill>
                <a:srgbClr val="008B39"/>
              </a:solidFill>
              <a:ln>
                <a:noFill/>
              </a:ln>
              <a:effectLst/>
            </c:spPr>
            <c:extLst>
              <c:ext xmlns:c16="http://schemas.microsoft.com/office/drawing/2014/chart" uri="{C3380CC4-5D6E-409C-BE32-E72D297353CC}">
                <c16:uniqueId val="{0000000F-76A2-4FB7-A58F-CF949B4207E4}"/>
              </c:ext>
            </c:extLst>
          </c:dPt>
          <c:dPt>
            <c:idx val="5"/>
            <c:invertIfNegative val="0"/>
            <c:bubble3D val="0"/>
            <c:spPr>
              <a:solidFill>
                <a:srgbClr val="008B39"/>
              </a:solidFill>
              <a:ln>
                <a:noFill/>
              </a:ln>
              <a:effectLst/>
            </c:spPr>
            <c:extLst>
              <c:ext xmlns:c16="http://schemas.microsoft.com/office/drawing/2014/chart" uri="{C3380CC4-5D6E-409C-BE32-E72D297353CC}">
                <c16:uniqueId val="{00000011-76A2-4FB7-A58F-CF949B4207E4}"/>
              </c:ext>
            </c:extLst>
          </c:dPt>
          <c:dPt>
            <c:idx val="6"/>
            <c:invertIfNegative val="0"/>
            <c:bubble3D val="0"/>
            <c:spPr>
              <a:solidFill>
                <a:srgbClr val="008B39"/>
              </a:solidFill>
              <a:ln>
                <a:noFill/>
              </a:ln>
              <a:effectLst/>
            </c:spPr>
            <c:extLst>
              <c:ext xmlns:c16="http://schemas.microsoft.com/office/drawing/2014/chart" uri="{C3380CC4-5D6E-409C-BE32-E72D297353CC}">
                <c16:uniqueId val="{00000017-76A2-4FB7-A58F-CF949B4207E4}"/>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76A2-4FB7-A58F-CF949B4207E4}"/>
              </c:ext>
            </c:extLst>
          </c:dPt>
          <c:dPt>
            <c:idx val="8"/>
            <c:invertIfNegative val="0"/>
            <c:bubble3D val="0"/>
            <c:spPr>
              <a:solidFill>
                <a:srgbClr val="008B39"/>
              </a:solidFill>
              <a:ln>
                <a:noFill/>
              </a:ln>
              <a:effectLst/>
            </c:spPr>
            <c:extLst>
              <c:ext xmlns:c16="http://schemas.microsoft.com/office/drawing/2014/chart" uri="{C3380CC4-5D6E-409C-BE32-E72D297353CC}">
                <c16:uniqueId val="{0000001B-76A2-4FB7-A58F-CF949B4207E4}"/>
              </c:ext>
            </c:extLst>
          </c:dPt>
          <c:dPt>
            <c:idx val="9"/>
            <c:invertIfNegative val="0"/>
            <c:bubble3D val="0"/>
            <c:spPr>
              <a:solidFill>
                <a:srgbClr val="008B39"/>
              </a:solidFill>
              <a:ln>
                <a:noFill/>
              </a:ln>
              <a:effectLst/>
            </c:spPr>
            <c:extLst>
              <c:ext xmlns:c16="http://schemas.microsoft.com/office/drawing/2014/chart" uri="{C3380CC4-5D6E-409C-BE32-E72D297353CC}">
                <c16:uniqueId val="{00000021-76A2-4FB7-A58F-CF949B4207E4}"/>
              </c:ext>
            </c:extLst>
          </c:dPt>
          <c:dPt>
            <c:idx val="11"/>
            <c:invertIfNegative val="0"/>
            <c:bubble3D val="0"/>
            <c:spPr>
              <a:solidFill>
                <a:srgbClr val="008B39"/>
              </a:solidFill>
              <a:ln>
                <a:noFill/>
              </a:ln>
              <a:effectLst/>
            </c:spPr>
            <c:extLst>
              <c:ext xmlns:c16="http://schemas.microsoft.com/office/drawing/2014/chart" uri="{C3380CC4-5D6E-409C-BE32-E72D297353CC}">
                <c16:uniqueId val="{00000023-76A2-4FB7-A58F-CF949B4207E4}"/>
              </c:ext>
            </c:extLst>
          </c:dPt>
          <c:dPt>
            <c:idx val="12"/>
            <c:invertIfNegative val="0"/>
            <c:bubble3D val="0"/>
            <c:spPr>
              <a:solidFill>
                <a:srgbClr val="008B39"/>
              </a:solidFill>
              <a:ln>
                <a:noFill/>
              </a:ln>
              <a:effectLst/>
            </c:spPr>
            <c:extLst>
              <c:ext xmlns:c16="http://schemas.microsoft.com/office/drawing/2014/chart" uri="{C3380CC4-5D6E-409C-BE32-E72D297353CC}">
                <c16:uniqueId val="{00000025-76A2-4FB7-A58F-CF949B4207E4}"/>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76A2-4FB7-A58F-CF949B4207E4}"/>
              </c:ext>
            </c:extLst>
          </c:dPt>
          <c:dPt>
            <c:idx val="14"/>
            <c:invertIfNegative val="0"/>
            <c:bubble3D val="0"/>
            <c:spPr>
              <a:solidFill>
                <a:srgbClr val="008B39"/>
              </a:solidFill>
              <a:ln>
                <a:noFill/>
              </a:ln>
              <a:effectLst/>
            </c:spPr>
            <c:extLst>
              <c:ext xmlns:c16="http://schemas.microsoft.com/office/drawing/2014/chart" uri="{C3380CC4-5D6E-409C-BE32-E72D297353CC}">
                <c16:uniqueId val="{00000029-76A2-4FB7-A58F-CF949B4207E4}"/>
              </c:ext>
            </c:extLst>
          </c:dPt>
          <c:dPt>
            <c:idx val="16"/>
            <c:invertIfNegative val="0"/>
            <c:bubble3D val="0"/>
            <c:spPr>
              <a:solidFill>
                <a:srgbClr val="008B39"/>
              </a:solidFill>
              <a:ln>
                <a:noFill/>
              </a:ln>
              <a:effectLst/>
            </c:spPr>
            <c:extLst>
              <c:ext xmlns:c16="http://schemas.microsoft.com/office/drawing/2014/chart" uri="{C3380CC4-5D6E-409C-BE32-E72D297353CC}">
                <c16:uniqueId val="{0000002B-76A2-4FB7-A58F-CF949B4207E4}"/>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76A2-4FB7-A58F-CF949B4207E4}"/>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76A2-4FB7-A58F-CF949B4207E4}"/>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76A2-4FB7-A58F-CF949B4207E4}"/>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76A2-4FB7-A58F-CF949B4207E4}"/>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76A2-4FB7-A58F-CF949B4207E4}"/>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76A2-4FB7-A58F-CF949B4207E4}"/>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76A2-4FB7-A58F-CF949B4207E4}"/>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76A2-4FB7-A58F-CF949B4207E4}"/>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76A2-4FB7-A58F-CF949B4207E4}"/>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76A2-4FB7-A58F-CF949B4207E4}"/>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76A2-4FB7-A58F-CF949B4207E4}"/>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76A2-4FB7-A58F-CF949B4207E4}"/>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76A2-4FB7-A58F-CF949B4207E4}"/>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76A2-4FB7-A58F-CF949B4207E4}"/>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76A2-4FB7-A58F-CF949B4207E4}"/>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76A2-4FB7-A58F-CF949B4207E4}"/>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76A2-4FB7-A58F-CF949B4207E4}"/>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76A2-4FB7-A58F-CF949B4207E4}"/>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76A2-4FB7-A58F-CF949B4207E4}"/>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76A2-4FB7-A58F-CF949B4207E4}"/>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76A2-4FB7-A58F-CF949B4207E4}"/>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76A2-4FB7-A58F-CF949B4207E4}"/>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76A2-4FB7-A58F-CF949B4207E4}"/>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76A2-4FB7-A58F-CF949B4207E4}"/>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76A2-4FB7-A58F-CF949B4207E4}"/>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76A2-4FB7-A58F-CF949B4207E4}"/>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76A2-4FB7-A58F-CF949B4207E4}"/>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76A2-4FB7-A58F-CF949B4207E4}"/>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76A2-4FB7-A58F-CF949B4207E4}"/>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76A2-4FB7-A58F-CF949B4207E4}"/>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76A2-4FB7-A58F-CF949B4207E4}"/>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76A2-4FB7-A58F-CF949B4207E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'T04'!$A$119:$C$152</c15:sqref>
                  </c15:fullRef>
                </c:ext>
              </c:extLst>
              <c:f>('T04'!$A$123:$C$125,'T04'!$A$130:$C$132,'T04'!$A$137:$C$139,'T04'!$A$144:$C$152)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'T04'!$D$119:$D$152</c15:sqref>
                  </c15:fullRef>
                </c:ext>
              </c:extLst>
              <c:f>('T04'!$D$123:$D$125,'T04'!$D$130:$D$132,'T04'!$D$137:$D$139,'T04'!$D$144:$D$152)</c:f>
              <c:numCache>
                <c:formatCode>0;;;</c:formatCode>
                <c:ptCount val="18"/>
                <c:pt idx="0">
                  <c:v>66.666666666666671</c:v>
                </c:pt>
                <c:pt idx="3">
                  <c:v>76.92307692307692</c:v>
                </c:pt>
                <c:pt idx="4">
                  <c:v>78.571428571428569</c:v>
                </c:pt>
                <c:pt idx="6">
                  <c:v>65.517241379310349</c:v>
                </c:pt>
                <c:pt idx="7">
                  <c:v>63.636363636363633</c:v>
                </c:pt>
                <c:pt idx="9">
                  <c:v>72.440944881889763</c:v>
                </c:pt>
                <c:pt idx="10">
                  <c:v>65.957446808510639</c:v>
                </c:pt>
                <c:pt idx="12">
                  <c:v>66.666666666666671</c:v>
                </c:pt>
                <c:pt idx="13">
                  <c:v>60.377358490566039</c:v>
                </c:pt>
                <c:pt idx="14">
                  <c:v>77.227722772277232</c:v>
                </c:pt>
                <c:pt idx="15">
                  <c:v>74.418604651162795</c:v>
                </c:pt>
                <c:pt idx="16">
                  <c:v>71.122994652406419</c:v>
                </c:pt>
                <c:pt idx="17">
                  <c:v>67.567567567567565</c:v>
                </c:pt>
              </c:numCache>
            </c:numRef>
          </c:val>
          <c:extLst>
            <c:ext xmlns:c15="http://schemas.microsoft.com/office/drawing/2012/chart" uri="{02D57815-91ED-43cb-92C2-25804820EDAC}">
              <c15:categoryFilterExceptions>
                <c15:categoryFilterException>
                  <c15:sqref>'T04'!$D$119</c15:sqref>
                  <c15:spPr xmlns:c15="http://schemas.microsoft.com/office/drawing/2012/chart">
                    <a:solidFill>
                      <a:srgbClr val="008B39"/>
                    </a:solidFill>
                    <a:ln>
                      <a:noFill/>
                    </a:ln>
                    <a:effectLst/>
                  </c15:spPr>
                  <c15:invertIfNegative val="0"/>
                  <c15:bubble3D val="0"/>
                </c15:categoryFilterException>
                <c15:categoryFilterException>
                  <c15:sqref>'T04'!$D$121</c15:sqref>
                  <c15:spPr xmlns:c15="http://schemas.microsoft.com/office/drawing/2012/chart">
                    <a:solidFill>
                      <a:srgbClr val="008B39"/>
                    </a:solidFill>
                    <a:ln>
                      <a:noFill/>
                    </a:ln>
                    <a:effectLst/>
                  </c15:spPr>
                  <c15:invertIfNegative val="0"/>
                  <c15:bubble3D val="0"/>
                </c15:categoryFilterException>
                <c15:categoryFilterException>
                  <c15:sqref>'T04'!$D$126</c15:sqref>
                  <c15:spPr xmlns:c15="http://schemas.microsoft.com/office/drawing/2012/chart">
                    <a:solidFill>
                      <a:srgbClr val="008B39"/>
                    </a:solidFill>
                    <a:ln>
                      <a:noFill/>
                    </a:ln>
                    <a:effectLst/>
                  </c15:spPr>
                  <c15:invertIfNegative val="0"/>
                  <c15:bubble3D val="0"/>
                </c15:categoryFilterException>
                <c15:categoryFilterException>
                  <c15:sqref>'T04'!$D$128</c15:sqref>
                  <c15:spPr xmlns:c15="http://schemas.microsoft.com/office/drawing/2012/chart">
                    <a:solidFill>
                      <a:srgbClr val="008B39"/>
                    </a:solidFill>
                    <a:ln>
                      <a:noFill/>
                    </a:ln>
                    <a:effectLst/>
                  </c15:spPr>
                  <c15:invertIfNegative val="0"/>
                  <c15:bubble3D val="0"/>
                </c15:categoryFilterException>
                <c15:categoryFilterException>
                  <c15:sqref>'T04'!$D$133</c15:sqref>
                  <c15:spPr xmlns:c15="http://schemas.microsoft.com/office/drawing/2012/chart">
                    <a:solidFill>
                      <a:srgbClr val="008B39"/>
                    </a:solidFill>
                    <a:ln>
                      <a:noFill/>
                    </a:ln>
                    <a:effectLst/>
                  </c15:spPr>
                  <c15:invertIfNegative val="0"/>
                  <c15:bubble3D val="0"/>
                </c15:categoryFilterException>
                <c15:categoryFilterException>
                  <c15:sqref>'T04'!$D$135</c15:sqref>
                  <c15:spPr xmlns:c15="http://schemas.microsoft.com/office/drawing/2012/chart">
                    <a:solidFill>
                      <a:srgbClr val="008B39"/>
                    </a:solidFill>
                    <a:ln>
                      <a:noFill/>
                    </a:ln>
                    <a:effectLst/>
                  </c15:spPr>
                  <c15:invertIfNegative val="0"/>
                  <c15:bubble3D val="0"/>
                </c15:categoryFilterException>
                <c15:categoryFilterException>
                  <c15:sqref>'T04'!$D$140</c15:sqref>
                  <c15:spPr xmlns:c15="http://schemas.microsoft.com/office/drawing/2012/chart">
                    <a:solidFill>
                      <a:srgbClr val="008B39"/>
                    </a:solidFill>
                    <a:ln>
                      <a:noFill/>
                    </a:ln>
                    <a:effectLst/>
                  </c15:spPr>
                  <c15:invertIfNegative val="0"/>
                  <c15:bubble3D val="0"/>
                </c15:categoryFilterException>
                <c15:categoryFilterException>
                  <c15:sqref>'T04'!$D$142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76A2-4FB7-A58F-CF949B4207E4}"/>
            </c:ext>
          </c:extLst>
        </c:ser>
        <c:ser>
          <c:idx val="1"/>
          <c:order val="1"/>
          <c:tx>
            <c:strRef>
              <c:f>'T04'!$E$118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76A2-4FB7-A58F-CF949B4207E4}"/>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76A2-4FB7-A58F-CF949B4207E4}"/>
              </c:ext>
            </c:extLst>
          </c:dPt>
          <c:dPt>
            <c:idx val="2"/>
            <c:invertIfNegative val="0"/>
            <c:bubble3D val="0"/>
            <c:spPr>
              <a:solidFill>
                <a:srgbClr val="FFCC66"/>
              </a:solidFill>
              <a:ln>
                <a:noFill/>
              </a:ln>
              <a:effectLst/>
            </c:spPr>
            <c:extLst>
              <c:ext xmlns:c16="http://schemas.microsoft.com/office/drawing/2014/chart" uri="{C3380CC4-5D6E-409C-BE32-E72D297353CC}">
                <c16:uniqueId val="{00000076-76A2-4FB7-A58F-CF949B4207E4}"/>
              </c:ext>
            </c:extLst>
          </c:dPt>
          <c:dPt>
            <c:idx val="3"/>
            <c:invertIfNegative val="0"/>
            <c:bubble3D val="0"/>
            <c:spPr>
              <a:solidFill>
                <a:srgbClr val="FFCC66"/>
              </a:solidFill>
              <a:ln>
                <a:noFill/>
              </a:ln>
              <a:effectLst/>
            </c:spPr>
            <c:extLst>
              <c:ext xmlns:c16="http://schemas.microsoft.com/office/drawing/2014/chart" uri="{C3380CC4-5D6E-409C-BE32-E72D297353CC}">
                <c16:uniqueId val="{0000007C-76A2-4FB7-A58F-CF949B4207E4}"/>
              </c:ext>
            </c:extLst>
          </c:dPt>
          <c:dPt>
            <c:idx val="5"/>
            <c:invertIfNegative val="0"/>
            <c:bubble3D val="0"/>
            <c:spPr>
              <a:solidFill>
                <a:srgbClr val="FFCC66"/>
              </a:solidFill>
              <a:ln>
                <a:noFill/>
              </a:ln>
              <a:effectLst/>
            </c:spPr>
            <c:extLst>
              <c:ext xmlns:c16="http://schemas.microsoft.com/office/drawing/2014/chart" uri="{C3380CC4-5D6E-409C-BE32-E72D297353CC}">
                <c16:uniqueId val="{0000007E-76A2-4FB7-A58F-CF949B4207E4}"/>
              </c:ext>
            </c:extLst>
          </c:dPt>
          <c:dPt>
            <c:idx val="6"/>
            <c:invertIfNegative val="0"/>
            <c:bubble3D val="0"/>
            <c:spPr>
              <a:solidFill>
                <a:srgbClr val="FFCC66"/>
              </a:solidFill>
              <a:ln>
                <a:noFill/>
              </a:ln>
              <a:effectLst/>
            </c:spPr>
            <c:extLst>
              <c:ext xmlns:c16="http://schemas.microsoft.com/office/drawing/2014/chart" uri="{C3380CC4-5D6E-409C-BE32-E72D297353CC}">
                <c16:uniqueId val="{00000084-76A2-4FB7-A58F-CF949B4207E4}"/>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76A2-4FB7-A58F-CF949B4207E4}"/>
              </c:ext>
            </c:extLst>
          </c:dPt>
          <c:dPt>
            <c:idx val="8"/>
            <c:invertIfNegative val="0"/>
            <c:bubble3D val="0"/>
            <c:spPr>
              <a:solidFill>
                <a:srgbClr val="FFCC66"/>
              </a:solidFill>
              <a:ln>
                <a:noFill/>
              </a:ln>
              <a:effectLst/>
            </c:spPr>
            <c:extLst>
              <c:ext xmlns:c16="http://schemas.microsoft.com/office/drawing/2014/chart" uri="{C3380CC4-5D6E-409C-BE32-E72D297353CC}">
                <c16:uniqueId val="{00000088-76A2-4FB7-A58F-CF949B4207E4}"/>
              </c:ext>
            </c:extLst>
          </c:dPt>
          <c:dPt>
            <c:idx val="9"/>
            <c:invertIfNegative val="0"/>
            <c:bubble3D val="0"/>
            <c:spPr>
              <a:solidFill>
                <a:srgbClr val="FFCC66"/>
              </a:solidFill>
              <a:ln>
                <a:noFill/>
              </a:ln>
              <a:effectLst/>
            </c:spPr>
            <c:extLst>
              <c:ext xmlns:c16="http://schemas.microsoft.com/office/drawing/2014/chart" uri="{C3380CC4-5D6E-409C-BE32-E72D297353CC}">
                <c16:uniqueId val="{0000008E-76A2-4FB7-A58F-CF949B4207E4}"/>
              </c:ext>
            </c:extLst>
          </c:dPt>
          <c:dPt>
            <c:idx val="11"/>
            <c:invertIfNegative val="0"/>
            <c:bubble3D val="0"/>
            <c:spPr>
              <a:solidFill>
                <a:srgbClr val="FFCC66"/>
              </a:solidFill>
              <a:ln>
                <a:noFill/>
              </a:ln>
              <a:effectLst/>
            </c:spPr>
            <c:extLst>
              <c:ext xmlns:c16="http://schemas.microsoft.com/office/drawing/2014/chart" uri="{C3380CC4-5D6E-409C-BE32-E72D297353CC}">
                <c16:uniqueId val="{00000090-76A2-4FB7-A58F-CF949B4207E4}"/>
              </c:ext>
            </c:extLst>
          </c:dPt>
          <c:dPt>
            <c:idx val="12"/>
            <c:invertIfNegative val="0"/>
            <c:bubble3D val="0"/>
            <c:spPr>
              <a:solidFill>
                <a:srgbClr val="FFCC66"/>
              </a:solidFill>
              <a:ln>
                <a:noFill/>
              </a:ln>
              <a:effectLst/>
            </c:spPr>
            <c:extLst>
              <c:ext xmlns:c16="http://schemas.microsoft.com/office/drawing/2014/chart" uri="{C3380CC4-5D6E-409C-BE32-E72D297353CC}">
                <c16:uniqueId val="{00000092-76A2-4FB7-A58F-CF949B4207E4}"/>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76A2-4FB7-A58F-CF949B4207E4}"/>
              </c:ext>
            </c:extLst>
          </c:dPt>
          <c:dPt>
            <c:idx val="14"/>
            <c:invertIfNegative val="0"/>
            <c:bubble3D val="0"/>
            <c:spPr>
              <a:solidFill>
                <a:srgbClr val="FFCC66"/>
              </a:solidFill>
              <a:ln>
                <a:noFill/>
              </a:ln>
              <a:effectLst/>
            </c:spPr>
            <c:extLst>
              <c:ext xmlns:c16="http://schemas.microsoft.com/office/drawing/2014/chart" uri="{C3380CC4-5D6E-409C-BE32-E72D297353CC}">
                <c16:uniqueId val="{00000096-76A2-4FB7-A58F-CF949B4207E4}"/>
              </c:ext>
            </c:extLst>
          </c:dPt>
          <c:dPt>
            <c:idx val="16"/>
            <c:invertIfNegative val="0"/>
            <c:bubble3D val="0"/>
            <c:spPr>
              <a:solidFill>
                <a:srgbClr val="FFCC66"/>
              </a:solidFill>
              <a:ln>
                <a:noFill/>
              </a:ln>
              <a:effectLst/>
            </c:spPr>
            <c:extLst>
              <c:ext xmlns:c16="http://schemas.microsoft.com/office/drawing/2014/chart" uri="{C3380CC4-5D6E-409C-BE32-E72D297353CC}">
                <c16:uniqueId val="{00000098-76A2-4FB7-A58F-CF949B4207E4}"/>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76A2-4FB7-A58F-CF949B4207E4}"/>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76A2-4FB7-A58F-CF949B4207E4}"/>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76A2-4FB7-A58F-CF949B4207E4}"/>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76A2-4FB7-A58F-CF949B4207E4}"/>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76A2-4FB7-A58F-CF949B4207E4}"/>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76A2-4FB7-A58F-CF949B4207E4}"/>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76A2-4FB7-A58F-CF949B4207E4}"/>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76A2-4FB7-A58F-CF949B4207E4}"/>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76A2-4FB7-A58F-CF949B4207E4}"/>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76A2-4FB7-A58F-CF949B4207E4}"/>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76A2-4FB7-A58F-CF949B4207E4}"/>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76A2-4FB7-A58F-CF949B4207E4}"/>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76A2-4FB7-A58F-CF949B4207E4}"/>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76A2-4FB7-A58F-CF949B4207E4}"/>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76A2-4FB7-A58F-CF949B4207E4}"/>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76A2-4FB7-A58F-CF949B4207E4}"/>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76A2-4FB7-A58F-CF949B4207E4}"/>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76A2-4FB7-A58F-CF949B4207E4}"/>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76A2-4FB7-A58F-CF949B4207E4}"/>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76A2-4FB7-A58F-CF949B4207E4}"/>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76A2-4FB7-A58F-CF949B4207E4}"/>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76A2-4FB7-A58F-CF949B4207E4}"/>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76A2-4FB7-A58F-CF949B4207E4}"/>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76A2-4FB7-A58F-CF949B4207E4}"/>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76A2-4FB7-A58F-CF949B4207E4}"/>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76A2-4FB7-A58F-CF949B4207E4}"/>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76A2-4FB7-A58F-CF949B4207E4}"/>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76A2-4FB7-A58F-CF949B4207E4}"/>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76A2-4FB7-A58F-CF949B4207E4}"/>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76A2-4FB7-A58F-CF949B4207E4}"/>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76A2-4FB7-A58F-CF949B4207E4}"/>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76A2-4FB7-A58F-CF949B4207E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'T04'!$A$119:$C$152</c15:sqref>
                  </c15:fullRef>
                </c:ext>
              </c:extLst>
              <c:f>('T04'!$A$123:$C$125,'T04'!$A$130:$C$132,'T04'!$A$137:$C$139,'T04'!$A$144:$C$152)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'T04'!$E$119:$E$152</c15:sqref>
                  </c15:fullRef>
                </c:ext>
              </c:extLst>
              <c:f>('T04'!$E$123:$E$125,'T04'!$E$130:$E$132,'T04'!$E$137:$E$139,'T04'!$E$144:$E$152)</c:f>
              <c:numCache>
                <c:formatCode>0;;;</c:formatCode>
                <c:ptCount val="18"/>
                <c:pt idx="0">
                  <c:v>11.111111111111111</c:v>
                </c:pt>
                <c:pt idx="3">
                  <c:v>15.384615384615385</c:v>
                </c:pt>
                <c:pt idx="4">
                  <c:v>0</c:v>
                </c:pt>
                <c:pt idx="6">
                  <c:v>10.344827586206897</c:v>
                </c:pt>
                <c:pt idx="7">
                  <c:v>21.212121212121211</c:v>
                </c:pt>
                <c:pt idx="9">
                  <c:v>16.535433070866141</c:v>
                </c:pt>
                <c:pt idx="10">
                  <c:v>18.085106382978722</c:v>
                </c:pt>
                <c:pt idx="12">
                  <c:v>17.333333333333332</c:v>
                </c:pt>
                <c:pt idx="13">
                  <c:v>20.754716981132077</c:v>
                </c:pt>
                <c:pt idx="14">
                  <c:v>10.891089108910892</c:v>
                </c:pt>
                <c:pt idx="15">
                  <c:v>12.790697674418604</c:v>
                </c:pt>
                <c:pt idx="16">
                  <c:v>14.973262032085561</c:v>
                </c:pt>
                <c:pt idx="17">
                  <c:v>16.216216216216218</c:v>
                </c:pt>
              </c:numCache>
            </c:numRef>
          </c:val>
          <c:extLst>
            <c:ext xmlns:c15="http://schemas.microsoft.com/office/drawing/2012/chart" uri="{02D57815-91ED-43cb-92C2-25804820EDAC}">
              <c15:categoryFilterExceptions>
                <c15:categoryFilterException>
                  <c15:sqref>'T04'!$E$119</c15:sqref>
                  <c15:spPr xmlns:c15="http://schemas.microsoft.com/office/drawing/2012/chart">
                    <a:solidFill>
                      <a:srgbClr val="FFCC66"/>
                    </a:solidFill>
                    <a:ln>
                      <a:noFill/>
                    </a:ln>
                    <a:effectLst/>
                  </c15:spPr>
                  <c15:invertIfNegative val="0"/>
                  <c15:bubble3D val="0"/>
                </c15:categoryFilterException>
                <c15:categoryFilterException>
                  <c15:sqref>'T04'!$E$121</c15:sqref>
                  <c15:spPr xmlns:c15="http://schemas.microsoft.com/office/drawing/2012/chart">
                    <a:solidFill>
                      <a:srgbClr val="FFCC66"/>
                    </a:solidFill>
                    <a:ln>
                      <a:noFill/>
                    </a:ln>
                    <a:effectLst/>
                  </c15:spPr>
                  <c15:invertIfNegative val="0"/>
                  <c15:bubble3D val="0"/>
                </c15:categoryFilterException>
                <c15:categoryFilterException>
                  <c15:sqref>'T04'!$E$126</c15:sqref>
                  <c15:spPr xmlns:c15="http://schemas.microsoft.com/office/drawing/2012/chart">
                    <a:solidFill>
                      <a:srgbClr val="FFCC66"/>
                    </a:solidFill>
                    <a:ln>
                      <a:noFill/>
                    </a:ln>
                    <a:effectLst/>
                  </c15:spPr>
                  <c15:invertIfNegative val="0"/>
                  <c15:bubble3D val="0"/>
                </c15:categoryFilterException>
                <c15:categoryFilterException>
                  <c15:sqref>'T04'!$E$128</c15:sqref>
                  <c15:spPr xmlns:c15="http://schemas.microsoft.com/office/drawing/2012/chart">
                    <a:solidFill>
                      <a:srgbClr val="FFCC66"/>
                    </a:solidFill>
                    <a:ln>
                      <a:noFill/>
                    </a:ln>
                    <a:effectLst/>
                  </c15:spPr>
                  <c15:invertIfNegative val="0"/>
                  <c15:bubble3D val="0"/>
                </c15:categoryFilterException>
                <c15:categoryFilterException>
                  <c15:sqref>'T04'!$E$133</c15:sqref>
                  <c15:spPr xmlns:c15="http://schemas.microsoft.com/office/drawing/2012/chart">
                    <a:solidFill>
                      <a:srgbClr val="FFCC66"/>
                    </a:solidFill>
                    <a:ln>
                      <a:noFill/>
                    </a:ln>
                    <a:effectLst/>
                  </c15:spPr>
                  <c15:invertIfNegative val="0"/>
                  <c15:bubble3D val="0"/>
                </c15:categoryFilterException>
                <c15:categoryFilterException>
                  <c15:sqref>'T04'!$E$135</c15:sqref>
                  <c15:spPr xmlns:c15="http://schemas.microsoft.com/office/drawing/2012/chart">
                    <a:solidFill>
                      <a:srgbClr val="FFCC66"/>
                    </a:solidFill>
                    <a:ln>
                      <a:noFill/>
                    </a:ln>
                    <a:effectLst/>
                  </c15:spPr>
                  <c15:invertIfNegative val="0"/>
                  <c15:bubble3D val="0"/>
                </c15:categoryFilterException>
                <c15:categoryFilterException>
                  <c15:sqref>'T04'!$E$140</c15:sqref>
                  <c15:spPr xmlns:c15="http://schemas.microsoft.com/office/drawing/2012/chart">
                    <a:solidFill>
                      <a:srgbClr val="FFCC66"/>
                    </a:solidFill>
                    <a:ln>
                      <a:noFill/>
                    </a:ln>
                    <a:effectLst/>
                  </c15:spPr>
                  <c15:invertIfNegative val="0"/>
                  <c15:bubble3D val="0"/>
                </c15:categoryFilterException>
                <c15:categoryFilterException>
                  <c15:sqref>'T04'!$E$142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76A2-4FB7-A58F-CF949B4207E4}"/>
            </c:ext>
          </c:extLst>
        </c:ser>
        <c:ser>
          <c:idx val="2"/>
          <c:order val="2"/>
          <c:tx>
            <c:strRef>
              <c:f>'T04'!$F$118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76A2-4FB7-A58F-CF949B4207E4}"/>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76A2-4FB7-A58F-CF949B4207E4}"/>
              </c:ext>
            </c:extLst>
          </c:dPt>
          <c:dPt>
            <c:idx val="2"/>
            <c:invertIfNegative val="0"/>
            <c:bubble3D val="0"/>
            <c:spPr>
              <a:solidFill>
                <a:srgbClr val="E63900"/>
              </a:solidFill>
              <a:ln>
                <a:noFill/>
              </a:ln>
              <a:effectLst/>
            </c:spPr>
            <c:extLst>
              <c:ext xmlns:c16="http://schemas.microsoft.com/office/drawing/2014/chart" uri="{C3380CC4-5D6E-409C-BE32-E72D297353CC}">
                <c16:uniqueId val="{000000E3-76A2-4FB7-A58F-CF949B4207E4}"/>
              </c:ext>
            </c:extLst>
          </c:dPt>
          <c:dPt>
            <c:idx val="3"/>
            <c:invertIfNegative val="0"/>
            <c:bubble3D val="0"/>
            <c:spPr>
              <a:solidFill>
                <a:srgbClr val="E63900"/>
              </a:solidFill>
              <a:ln>
                <a:noFill/>
              </a:ln>
              <a:effectLst/>
            </c:spPr>
            <c:extLst>
              <c:ext xmlns:c16="http://schemas.microsoft.com/office/drawing/2014/chart" uri="{C3380CC4-5D6E-409C-BE32-E72D297353CC}">
                <c16:uniqueId val="{000000E9-76A2-4FB7-A58F-CF949B4207E4}"/>
              </c:ext>
            </c:extLst>
          </c:dPt>
          <c:dPt>
            <c:idx val="5"/>
            <c:invertIfNegative val="0"/>
            <c:bubble3D val="0"/>
            <c:spPr>
              <a:solidFill>
                <a:srgbClr val="E63900"/>
              </a:solidFill>
              <a:ln>
                <a:noFill/>
              </a:ln>
              <a:effectLst/>
            </c:spPr>
            <c:extLst>
              <c:ext xmlns:c16="http://schemas.microsoft.com/office/drawing/2014/chart" uri="{C3380CC4-5D6E-409C-BE32-E72D297353CC}">
                <c16:uniqueId val="{000000EB-76A2-4FB7-A58F-CF949B4207E4}"/>
              </c:ext>
            </c:extLst>
          </c:dPt>
          <c:dPt>
            <c:idx val="6"/>
            <c:invertIfNegative val="0"/>
            <c:bubble3D val="0"/>
            <c:spPr>
              <a:solidFill>
                <a:srgbClr val="E63900"/>
              </a:solidFill>
              <a:ln>
                <a:noFill/>
              </a:ln>
              <a:effectLst/>
            </c:spPr>
            <c:extLst>
              <c:ext xmlns:c16="http://schemas.microsoft.com/office/drawing/2014/chart" uri="{C3380CC4-5D6E-409C-BE32-E72D297353CC}">
                <c16:uniqueId val="{000000F1-76A2-4FB7-A58F-CF949B4207E4}"/>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76A2-4FB7-A58F-CF949B4207E4}"/>
              </c:ext>
            </c:extLst>
          </c:dPt>
          <c:dPt>
            <c:idx val="8"/>
            <c:invertIfNegative val="0"/>
            <c:bubble3D val="0"/>
            <c:spPr>
              <a:solidFill>
                <a:srgbClr val="E63900"/>
              </a:solidFill>
              <a:ln>
                <a:noFill/>
              </a:ln>
              <a:effectLst/>
            </c:spPr>
            <c:extLst>
              <c:ext xmlns:c16="http://schemas.microsoft.com/office/drawing/2014/chart" uri="{C3380CC4-5D6E-409C-BE32-E72D297353CC}">
                <c16:uniqueId val="{000000F5-76A2-4FB7-A58F-CF949B4207E4}"/>
              </c:ext>
            </c:extLst>
          </c:dPt>
          <c:dPt>
            <c:idx val="9"/>
            <c:invertIfNegative val="0"/>
            <c:bubble3D val="0"/>
            <c:spPr>
              <a:solidFill>
                <a:srgbClr val="E63900"/>
              </a:solidFill>
              <a:ln>
                <a:noFill/>
              </a:ln>
              <a:effectLst/>
            </c:spPr>
            <c:extLst>
              <c:ext xmlns:c16="http://schemas.microsoft.com/office/drawing/2014/chart" uri="{C3380CC4-5D6E-409C-BE32-E72D297353CC}">
                <c16:uniqueId val="{000000FB-76A2-4FB7-A58F-CF949B4207E4}"/>
              </c:ext>
            </c:extLst>
          </c:dPt>
          <c:dPt>
            <c:idx val="11"/>
            <c:invertIfNegative val="0"/>
            <c:bubble3D val="0"/>
            <c:spPr>
              <a:solidFill>
                <a:srgbClr val="E63900"/>
              </a:solidFill>
              <a:ln>
                <a:noFill/>
              </a:ln>
              <a:effectLst/>
            </c:spPr>
            <c:extLst>
              <c:ext xmlns:c16="http://schemas.microsoft.com/office/drawing/2014/chart" uri="{C3380CC4-5D6E-409C-BE32-E72D297353CC}">
                <c16:uniqueId val="{000000FD-76A2-4FB7-A58F-CF949B4207E4}"/>
              </c:ext>
            </c:extLst>
          </c:dPt>
          <c:dPt>
            <c:idx val="12"/>
            <c:invertIfNegative val="0"/>
            <c:bubble3D val="0"/>
            <c:spPr>
              <a:solidFill>
                <a:srgbClr val="E63900"/>
              </a:solidFill>
              <a:ln>
                <a:noFill/>
              </a:ln>
              <a:effectLst/>
            </c:spPr>
            <c:extLst>
              <c:ext xmlns:c16="http://schemas.microsoft.com/office/drawing/2014/chart" uri="{C3380CC4-5D6E-409C-BE32-E72D297353CC}">
                <c16:uniqueId val="{000000FF-76A2-4FB7-A58F-CF949B4207E4}"/>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76A2-4FB7-A58F-CF949B4207E4}"/>
              </c:ext>
            </c:extLst>
          </c:dPt>
          <c:dPt>
            <c:idx val="14"/>
            <c:invertIfNegative val="0"/>
            <c:bubble3D val="0"/>
            <c:spPr>
              <a:solidFill>
                <a:srgbClr val="E63900"/>
              </a:solidFill>
              <a:ln>
                <a:noFill/>
              </a:ln>
              <a:effectLst/>
            </c:spPr>
            <c:extLst>
              <c:ext xmlns:c16="http://schemas.microsoft.com/office/drawing/2014/chart" uri="{C3380CC4-5D6E-409C-BE32-E72D297353CC}">
                <c16:uniqueId val="{00000103-76A2-4FB7-A58F-CF949B4207E4}"/>
              </c:ext>
            </c:extLst>
          </c:dPt>
          <c:dPt>
            <c:idx val="16"/>
            <c:invertIfNegative val="0"/>
            <c:bubble3D val="0"/>
            <c:spPr>
              <a:solidFill>
                <a:srgbClr val="E63900"/>
              </a:solidFill>
              <a:ln>
                <a:noFill/>
              </a:ln>
              <a:effectLst/>
            </c:spPr>
            <c:extLst>
              <c:ext xmlns:c16="http://schemas.microsoft.com/office/drawing/2014/chart" uri="{C3380CC4-5D6E-409C-BE32-E72D297353CC}">
                <c16:uniqueId val="{00000105-76A2-4FB7-A58F-CF949B4207E4}"/>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76A2-4FB7-A58F-CF949B4207E4}"/>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76A2-4FB7-A58F-CF949B4207E4}"/>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76A2-4FB7-A58F-CF949B4207E4}"/>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76A2-4FB7-A58F-CF949B4207E4}"/>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76A2-4FB7-A58F-CF949B4207E4}"/>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76A2-4FB7-A58F-CF949B4207E4}"/>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76A2-4FB7-A58F-CF949B4207E4}"/>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76A2-4FB7-A58F-CF949B4207E4}"/>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76A2-4FB7-A58F-CF949B4207E4}"/>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76A2-4FB7-A58F-CF949B4207E4}"/>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76A2-4FB7-A58F-CF949B4207E4}"/>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76A2-4FB7-A58F-CF949B4207E4}"/>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76A2-4FB7-A58F-CF949B4207E4}"/>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76A2-4FB7-A58F-CF949B4207E4}"/>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76A2-4FB7-A58F-CF949B4207E4}"/>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76A2-4FB7-A58F-CF949B4207E4}"/>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76A2-4FB7-A58F-CF949B4207E4}"/>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76A2-4FB7-A58F-CF949B4207E4}"/>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76A2-4FB7-A58F-CF949B4207E4}"/>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76A2-4FB7-A58F-CF949B4207E4}"/>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76A2-4FB7-A58F-CF949B4207E4}"/>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76A2-4FB7-A58F-CF949B4207E4}"/>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76A2-4FB7-A58F-CF949B4207E4}"/>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76A2-4FB7-A58F-CF949B4207E4}"/>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76A2-4FB7-A58F-CF949B4207E4}"/>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76A2-4FB7-A58F-CF949B4207E4}"/>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76A2-4FB7-A58F-CF949B4207E4}"/>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76A2-4FB7-A58F-CF949B4207E4}"/>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76A2-4FB7-A58F-CF949B4207E4}"/>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76A2-4FB7-A58F-CF949B4207E4}"/>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76A2-4FB7-A58F-CF949B4207E4}"/>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76A2-4FB7-A58F-CF949B4207E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'T04'!$A$119:$C$152</c15:sqref>
                  </c15:fullRef>
                </c:ext>
              </c:extLst>
              <c:f>('T04'!$A$123:$C$125,'T04'!$A$130:$C$132,'T04'!$A$137:$C$139,'T04'!$A$144:$C$152)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'T04'!$F$119:$F$152</c15:sqref>
                  </c15:fullRef>
                </c:ext>
              </c:extLst>
              <c:f>('T04'!$F$123:$F$125,'T04'!$F$130:$F$132,'T04'!$F$137:$F$139,'T04'!$F$144:$F$152)</c:f>
              <c:numCache>
                <c:formatCode>0;;;</c:formatCode>
                <c:ptCount val="18"/>
                <c:pt idx="0">
                  <c:v>22.222222222222221</c:v>
                </c:pt>
                <c:pt idx="3">
                  <c:v>7.6923076923076925</c:v>
                </c:pt>
                <c:pt idx="4">
                  <c:v>21.428571428571427</c:v>
                </c:pt>
                <c:pt idx="6">
                  <c:v>24.137931034482758</c:v>
                </c:pt>
                <c:pt idx="7">
                  <c:v>15.151515151515152</c:v>
                </c:pt>
                <c:pt idx="9">
                  <c:v>11.023622047244094</c:v>
                </c:pt>
                <c:pt idx="10">
                  <c:v>15.957446808510639</c:v>
                </c:pt>
                <c:pt idx="12">
                  <c:v>16</c:v>
                </c:pt>
                <c:pt idx="13">
                  <c:v>18.867924528301888</c:v>
                </c:pt>
                <c:pt idx="14">
                  <c:v>11.881188118811881</c:v>
                </c:pt>
                <c:pt idx="15">
                  <c:v>12.790697674418604</c:v>
                </c:pt>
                <c:pt idx="16">
                  <c:v>13.903743315508022</c:v>
                </c:pt>
                <c:pt idx="17">
                  <c:v>16.216216216216218</c:v>
                </c:pt>
              </c:numCache>
            </c:numRef>
          </c:val>
          <c:extLst xmlns:c15="http://schemas.microsoft.com/office/drawing/2012/chart">
            <c:ext xmlns:c15="http://schemas.microsoft.com/office/drawing/2012/chart" uri="{02D57815-91ED-43cb-92C2-25804820EDAC}">
              <c15:categoryFilterExceptions>
                <c15:categoryFilterException>
                  <c15:sqref>'T04'!$F$119</c15:sqref>
                  <c15:spPr xmlns:c15="http://schemas.microsoft.com/office/drawing/2012/chart">
                    <a:solidFill>
                      <a:srgbClr val="E63900"/>
                    </a:solidFill>
                    <a:ln>
                      <a:noFill/>
                    </a:ln>
                    <a:effectLst/>
                  </c15:spPr>
                  <c15:invertIfNegative val="0"/>
                  <c15:bubble3D val="0"/>
                </c15:categoryFilterException>
                <c15:categoryFilterException>
                  <c15:sqref>'T04'!$F$121</c15:sqref>
                  <c15:spPr xmlns:c15="http://schemas.microsoft.com/office/drawing/2012/chart">
                    <a:solidFill>
                      <a:srgbClr val="E63900"/>
                    </a:solidFill>
                    <a:ln>
                      <a:noFill/>
                    </a:ln>
                    <a:effectLst/>
                  </c15:spPr>
                  <c15:invertIfNegative val="0"/>
                  <c15:bubble3D val="0"/>
                </c15:categoryFilterException>
                <c15:categoryFilterException>
                  <c15:sqref>'T04'!$F$126</c15:sqref>
                  <c15:spPr xmlns:c15="http://schemas.microsoft.com/office/drawing/2012/chart">
                    <a:solidFill>
                      <a:srgbClr val="E63900"/>
                    </a:solidFill>
                    <a:ln>
                      <a:noFill/>
                    </a:ln>
                    <a:effectLst/>
                  </c15:spPr>
                  <c15:invertIfNegative val="0"/>
                  <c15:bubble3D val="0"/>
                </c15:categoryFilterException>
                <c15:categoryFilterException>
                  <c15:sqref>'T04'!$F$128</c15:sqref>
                  <c15:spPr xmlns:c15="http://schemas.microsoft.com/office/drawing/2012/chart">
                    <a:solidFill>
                      <a:srgbClr val="E63900"/>
                    </a:solidFill>
                    <a:ln>
                      <a:noFill/>
                    </a:ln>
                    <a:effectLst/>
                  </c15:spPr>
                  <c15:invertIfNegative val="0"/>
                  <c15:bubble3D val="0"/>
                </c15:categoryFilterException>
                <c15:categoryFilterException>
                  <c15:sqref>'T04'!$F$133</c15:sqref>
                  <c15:spPr xmlns:c15="http://schemas.microsoft.com/office/drawing/2012/chart">
                    <a:solidFill>
                      <a:srgbClr val="E63900"/>
                    </a:solidFill>
                    <a:ln>
                      <a:noFill/>
                    </a:ln>
                    <a:effectLst/>
                  </c15:spPr>
                  <c15:invertIfNegative val="0"/>
                  <c15:bubble3D val="0"/>
                </c15:categoryFilterException>
                <c15:categoryFilterException>
                  <c15:sqref>'T04'!$F$135</c15:sqref>
                  <c15:spPr xmlns:c15="http://schemas.microsoft.com/office/drawing/2012/chart">
                    <a:solidFill>
                      <a:srgbClr val="E63900"/>
                    </a:solidFill>
                    <a:ln>
                      <a:noFill/>
                    </a:ln>
                    <a:effectLst/>
                  </c15:spPr>
                  <c15:invertIfNegative val="0"/>
                  <c15:bubble3D val="0"/>
                </c15:categoryFilterException>
                <c15:categoryFilterException>
                  <c15:sqref>'T04'!$F$140</c15:sqref>
                  <c15:spPr xmlns:c15="http://schemas.microsoft.com/office/drawing/2012/chart">
                    <a:solidFill>
                      <a:srgbClr val="E63900"/>
                    </a:solidFill>
                    <a:ln>
                      <a:noFill/>
                    </a:ln>
                    <a:effectLst/>
                  </c15:spPr>
                  <c15:invertIfNegative val="0"/>
                  <c15:bubble3D val="0"/>
                </c15:categoryFilterException>
                <c15:categoryFilterException>
                  <c15:sqref>'T04'!$F$142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76A2-4FB7-A58F-CF949B4207E4}"/>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'T06'!$A$2</c:f>
          <c:strCache>
            <c:ptCount val="1"/>
            <c:pt idx="0">
              <c:v>Känner du dig trygg på dagen när du är ute på en allmän plats?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'T06'!$C$37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F424-4C47-B60B-E03275E384F7}"/>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F424-4C47-B60B-E03275E384F7}"/>
              </c:ext>
            </c:extLst>
          </c:dPt>
          <c:dPt>
            <c:idx val="3"/>
            <c:invertIfNegative val="0"/>
            <c:bubble3D val="0"/>
            <c:spPr>
              <a:solidFill>
                <a:srgbClr val="008B39"/>
              </a:solidFill>
              <a:ln>
                <a:noFill/>
              </a:ln>
              <a:effectLst/>
            </c:spPr>
            <c:extLst>
              <c:ext xmlns:c16="http://schemas.microsoft.com/office/drawing/2014/chart" uri="{C3380CC4-5D6E-409C-BE32-E72D297353CC}">
                <c16:uniqueId val="{00000005-F424-4C47-B60B-E03275E384F7}"/>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F424-4C47-B60B-E03275E384F7}"/>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F424-4C47-B60B-E03275E384F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'T06'!$C$38:$C$45</c:f>
              <c:numCache>
                <c:formatCode>0;;;</c:formatCode>
                <c:ptCount val="8"/>
                <c:pt idx="0">
                  <c:v>72.41379310344827</c:v>
                </c:pt>
                <c:pt idx="1">
                  <c:v>62.5</c:v>
                </c:pt>
                <c:pt idx="3">
                  <c:v>70.909090909090907</c:v>
                </c:pt>
                <c:pt idx="4">
                  <c:v>70.786516853932582</c:v>
                </c:pt>
                <c:pt idx="6">
                  <c:v>70.192307692307693</c:v>
                </c:pt>
                <c:pt idx="7">
                  <c:v>65.853658536585371</c:v>
                </c:pt>
              </c:numCache>
            </c:numRef>
          </c:val>
          <c:extLst>
            <c:ext xmlns:c16="http://schemas.microsoft.com/office/drawing/2014/chart" uri="{C3380CC4-5D6E-409C-BE32-E72D297353CC}">
              <c16:uniqueId val="{0000000A-F424-4C47-B60B-E03275E384F7}"/>
            </c:ext>
          </c:extLst>
        </c:ser>
        <c:ser>
          <c:idx val="1"/>
          <c:order val="1"/>
          <c:tx>
            <c:strRef>
              <c:f>'T06'!$D$37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F424-4C47-B60B-E03275E384F7}"/>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F424-4C47-B60B-E03275E384F7}"/>
              </c:ext>
            </c:extLst>
          </c:dPt>
          <c:dPt>
            <c:idx val="3"/>
            <c:invertIfNegative val="0"/>
            <c:bubble3D val="0"/>
            <c:spPr>
              <a:solidFill>
                <a:srgbClr val="FFCC66"/>
              </a:solidFill>
              <a:ln>
                <a:noFill/>
              </a:ln>
              <a:effectLst/>
            </c:spPr>
            <c:extLst>
              <c:ext xmlns:c16="http://schemas.microsoft.com/office/drawing/2014/chart" uri="{C3380CC4-5D6E-409C-BE32-E72D297353CC}">
                <c16:uniqueId val="{00000010-F424-4C47-B60B-E03275E384F7}"/>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F424-4C47-B60B-E03275E384F7}"/>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F424-4C47-B60B-E03275E384F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'T06'!$D$38:$D$45</c:f>
              <c:numCache>
                <c:formatCode>0;;;</c:formatCode>
                <c:ptCount val="8"/>
                <c:pt idx="0">
                  <c:v>22.988505747126435</c:v>
                </c:pt>
                <c:pt idx="1">
                  <c:v>28.125</c:v>
                </c:pt>
                <c:pt idx="3">
                  <c:v>23.636363636363637</c:v>
                </c:pt>
                <c:pt idx="4">
                  <c:v>21.348314606741575</c:v>
                </c:pt>
                <c:pt idx="6">
                  <c:v>24.51923076923077</c:v>
                </c:pt>
                <c:pt idx="7">
                  <c:v>25</c:v>
                </c:pt>
              </c:numCache>
            </c:numRef>
          </c:val>
          <c:extLst>
            <c:ext xmlns:c16="http://schemas.microsoft.com/office/drawing/2014/chart" uri="{C3380CC4-5D6E-409C-BE32-E72D297353CC}">
              <c16:uniqueId val="{00000015-F424-4C47-B60B-E03275E384F7}"/>
            </c:ext>
          </c:extLst>
        </c:ser>
        <c:ser>
          <c:idx val="2"/>
          <c:order val="2"/>
          <c:tx>
            <c:strRef>
              <c:f>'T06'!$E$37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F424-4C47-B60B-E03275E384F7}"/>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F424-4C47-B60B-E03275E384F7}"/>
              </c:ext>
            </c:extLst>
          </c:dPt>
          <c:dPt>
            <c:idx val="3"/>
            <c:invertIfNegative val="0"/>
            <c:bubble3D val="0"/>
            <c:spPr>
              <a:solidFill>
                <a:srgbClr val="E63900"/>
              </a:solidFill>
              <a:ln>
                <a:noFill/>
              </a:ln>
              <a:effectLst/>
            </c:spPr>
            <c:extLst>
              <c:ext xmlns:c16="http://schemas.microsoft.com/office/drawing/2014/chart" uri="{C3380CC4-5D6E-409C-BE32-E72D297353CC}">
                <c16:uniqueId val="{0000001B-F424-4C47-B60B-E03275E384F7}"/>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F424-4C47-B60B-E03275E384F7}"/>
              </c:ext>
            </c:extLst>
          </c:dPt>
          <c:dPt>
            <c:idx val="6"/>
            <c:invertIfNegative val="0"/>
            <c:bubble3D val="0"/>
            <c:spPr>
              <a:solidFill>
                <a:srgbClr val="E63900"/>
              </a:solidFill>
              <a:ln>
                <a:noFill/>
              </a:ln>
              <a:effectLst/>
            </c:spPr>
            <c:extLst>
              <c:ext xmlns:c16="http://schemas.microsoft.com/office/drawing/2014/chart" uri="{C3380CC4-5D6E-409C-BE32-E72D297353CC}">
                <c16:uniqueId val="{0000001F-F424-4C47-B60B-E03275E384F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'T06'!$E$38:$E$45</c:f>
              <c:numCache>
                <c:formatCode>0;;;</c:formatCode>
                <c:ptCount val="8"/>
                <c:pt idx="0">
                  <c:v>4.5977011494252871</c:v>
                </c:pt>
                <c:pt idx="1">
                  <c:v>9.375</c:v>
                </c:pt>
                <c:pt idx="3">
                  <c:v>5.4545454545454541</c:v>
                </c:pt>
                <c:pt idx="4">
                  <c:v>7.8651685393258424</c:v>
                </c:pt>
                <c:pt idx="6">
                  <c:v>5.2884615384615383</c:v>
                </c:pt>
                <c:pt idx="7">
                  <c:v>9.1463414634146343</c:v>
                </c:pt>
              </c:numCache>
            </c:numRef>
          </c:val>
          <c:extLst xmlns:c15="http://schemas.microsoft.com/office/drawing/2012/chart">
            <c:ext xmlns:c16="http://schemas.microsoft.com/office/drawing/2014/chart" uri="{C3380CC4-5D6E-409C-BE32-E72D297353CC}">
              <c16:uniqueId val="{00000020-F424-4C47-B60B-E03275E384F7}"/>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'T06'!$A$51</c:f>
          <c:strCache>
            <c:ptCount val="1"/>
            <c:pt idx="0">
              <c:v>Känner du dig trygg på dagen när du är ute på en allmän plats?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'T06'!$D$118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8685-4003-AB02-1F2534C6DF0D}"/>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8685-4003-AB02-1F2534C6DF0D}"/>
              </c:ext>
            </c:extLst>
          </c:dPt>
          <c:dPt>
            <c:idx val="2"/>
            <c:invertIfNegative val="0"/>
            <c:bubble3D val="0"/>
            <c:spPr>
              <a:solidFill>
                <a:srgbClr val="008B39"/>
              </a:solidFill>
              <a:ln>
                <a:noFill/>
              </a:ln>
              <a:effectLst/>
            </c:spPr>
            <c:extLst>
              <c:ext xmlns:c16="http://schemas.microsoft.com/office/drawing/2014/chart" uri="{C3380CC4-5D6E-409C-BE32-E72D297353CC}">
                <c16:uniqueId val="{00000009-8685-4003-AB02-1F2534C6DF0D}"/>
              </c:ext>
            </c:extLst>
          </c:dPt>
          <c:dPt>
            <c:idx val="3"/>
            <c:invertIfNegative val="0"/>
            <c:bubble3D val="0"/>
            <c:spPr>
              <a:solidFill>
                <a:srgbClr val="008B39"/>
              </a:solidFill>
              <a:ln>
                <a:noFill/>
              </a:ln>
              <a:effectLst/>
            </c:spPr>
            <c:extLst>
              <c:ext xmlns:c16="http://schemas.microsoft.com/office/drawing/2014/chart" uri="{C3380CC4-5D6E-409C-BE32-E72D297353CC}">
                <c16:uniqueId val="{0000000F-8685-4003-AB02-1F2534C6DF0D}"/>
              </c:ext>
            </c:extLst>
          </c:dPt>
          <c:dPt>
            <c:idx val="5"/>
            <c:invertIfNegative val="0"/>
            <c:bubble3D val="0"/>
            <c:spPr>
              <a:solidFill>
                <a:srgbClr val="008B39"/>
              </a:solidFill>
              <a:ln>
                <a:noFill/>
              </a:ln>
              <a:effectLst/>
            </c:spPr>
            <c:extLst>
              <c:ext xmlns:c16="http://schemas.microsoft.com/office/drawing/2014/chart" uri="{C3380CC4-5D6E-409C-BE32-E72D297353CC}">
                <c16:uniqueId val="{00000011-8685-4003-AB02-1F2534C6DF0D}"/>
              </c:ext>
            </c:extLst>
          </c:dPt>
          <c:dPt>
            <c:idx val="6"/>
            <c:invertIfNegative val="0"/>
            <c:bubble3D val="0"/>
            <c:spPr>
              <a:solidFill>
                <a:srgbClr val="008B39"/>
              </a:solidFill>
              <a:ln>
                <a:noFill/>
              </a:ln>
              <a:effectLst/>
            </c:spPr>
            <c:extLst>
              <c:ext xmlns:c16="http://schemas.microsoft.com/office/drawing/2014/chart" uri="{C3380CC4-5D6E-409C-BE32-E72D297353CC}">
                <c16:uniqueId val="{00000017-8685-4003-AB02-1F2534C6DF0D}"/>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8685-4003-AB02-1F2534C6DF0D}"/>
              </c:ext>
            </c:extLst>
          </c:dPt>
          <c:dPt>
            <c:idx val="8"/>
            <c:invertIfNegative val="0"/>
            <c:bubble3D val="0"/>
            <c:spPr>
              <a:solidFill>
                <a:srgbClr val="008B39"/>
              </a:solidFill>
              <a:ln>
                <a:noFill/>
              </a:ln>
              <a:effectLst/>
            </c:spPr>
            <c:extLst>
              <c:ext xmlns:c16="http://schemas.microsoft.com/office/drawing/2014/chart" uri="{C3380CC4-5D6E-409C-BE32-E72D297353CC}">
                <c16:uniqueId val="{0000001B-8685-4003-AB02-1F2534C6DF0D}"/>
              </c:ext>
            </c:extLst>
          </c:dPt>
          <c:dPt>
            <c:idx val="9"/>
            <c:invertIfNegative val="0"/>
            <c:bubble3D val="0"/>
            <c:spPr>
              <a:solidFill>
                <a:srgbClr val="008B39"/>
              </a:solidFill>
              <a:ln>
                <a:noFill/>
              </a:ln>
              <a:effectLst/>
            </c:spPr>
            <c:extLst>
              <c:ext xmlns:c16="http://schemas.microsoft.com/office/drawing/2014/chart" uri="{C3380CC4-5D6E-409C-BE32-E72D297353CC}">
                <c16:uniqueId val="{00000021-8685-4003-AB02-1F2534C6DF0D}"/>
              </c:ext>
            </c:extLst>
          </c:dPt>
          <c:dPt>
            <c:idx val="11"/>
            <c:invertIfNegative val="0"/>
            <c:bubble3D val="0"/>
            <c:spPr>
              <a:solidFill>
                <a:srgbClr val="008B39"/>
              </a:solidFill>
              <a:ln>
                <a:noFill/>
              </a:ln>
              <a:effectLst/>
            </c:spPr>
            <c:extLst>
              <c:ext xmlns:c16="http://schemas.microsoft.com/office/drawing/2014/chart" uri="{C3380CC4-5D6E-409C-BE32-E72D297353CC}">
                <c16:uniqueId val="{00000023-8685-4003-AB02-1F2534C6DF0D}"/>
              </c:ext>
            </c:extLst>
          </c:dPt>
          <c:dPt>
            <c:idx val="12"/>
            <c:invertIfNegative val="0"/>
            <c:bubble3D val="0"/>
            <c:spPr>
              <a:solidFill>
                <a:srgbClr val="008B39"/>
              </a:solidFill>
              <a:ln>
                <a:noFill/>
              </a:ln>
              <a:effectLst/>
            </c:spPr>
            <c:extLst>
              <c:ext xmlns:c16="http://schemas.microsoft.com/office/drawing/2014/chart" uri="{C3380CC4-5D6E-409C-BE32-E72D297353CC}">
                <c16:uniqueId val="{00000025-8685-4003-AB02-1F2534C6DF0D}"/>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8685-4003-AB02-1F2534C6DF0D}"/>
              </c:ext>
            </c:extLst>
          </c:dPt>
          <c:dPt>
            <c:idx val="14"/>
            <c:invertIfNegative val="0"/>
            <c:bubble3D val="0"/>
            <c:spPr>
              <a:solidFill>
                <a:srgbClr val="008B39"/>
              </a:solidFill>
              <a:ln>
                <a:noFill/>
              </a:ln>
              <a:effectLst/>
            </c:spPr>
            <c:extLst>
              <c:ext xmlns:c16="http://schemas.microsoft.com/office/drawing/2014/chart" uri="{C3380CC4-5D6E-409C-BE32-E72D297353CC}">
                <c16:uniqueId val="{00000029-8685-4003-AB02-1F2534C6DF0D}"/>
              </c:ext>
            </c:extLst>
          </c:dPt>
          <c:dPt>
            <c:idx val="16"/>
            <c:invertIfNegative val="0"/>
            <c:bubble3D val="0"/>
            <c:spPr>
              <a:solidFill>
                <a:srgbClr val="008B39"/>
              </a:solidFill>
              <a:ln>
                <a:noFill/>
              </a:ln>
              <a:effectLst/>
            </c:spPr>
            <c:extLst>
              <c:ext xmlns:c16="http://schemas.microsoft.com/office/drawing/2014/chart" uri="{C3380CC4-5D6E-409C-BE32-E72D297353CC}">
                <c16:uniqueId val="{0000002B-8685-4003-AB02-1F2534C6DF0D}"/>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8685-4003-AB02-1F2534C6DF0D}"/>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8685-4003-AB02-1F2534C6DF0D}"/>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8685-4003-AB02-1F2534C6DF0D}"/>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8685-4003-AB02-1F2534C6DF0D}"/>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8685-4003-AB02-1F2534C6DF0D}"/>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8685-4003-AB02-1F2534C6DF0D}"/>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8685-4003-AB02-1F2534C6DF0D}"/>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8685-4003-AB02-1F2534C6DF0D}"/>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8685-4003-AB02-1F2534C6DF0D}"/>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8685-4003-AB02-1F2534C6DF0D}"/>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8685-4003-AB02-1F2534C6DF0D}"/>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8685-4003-AB02-1F2534C6DF0D}"/>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8685-4003-AB02-1F2534C6DF0D}"/>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8685-4003-AB02-1F2534C6DF0D}"/>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8685-4003-AB02-1F2534C6DF0D}"/>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8685-4003-AB02-1F2534C6DF0D}"/>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8685-4003-AB02-1F2534C6DF0D}"/>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8685-4003-AB02-1F2534C6DF0D}"/>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8685-4003-AB02-1F2534C6DF0D}"/>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8685-4003-AB02-1F2534C6DF0D}"/>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8685-4003-AB02-1F2534C6DF0D}"/>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8685-4003-AB02-1F2534C6DF0D}"/>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8685-4003-AB02-1F2534C6DF0D}"/>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8685-4003-AB02-1F2534C6DF0D}"/>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8685-4003-AB02-1F2534C6DF0D}"/>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8685-4003-AB02-1F2534C6DF0D}"/>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8685-4003-AB02-1F2534C6DF0D}"/>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8685-4003-AB02-1F2534C6DF0D}"/>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8685-4003-AB02-1F2534C6DF0D}"/>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8685-4003-AB02-1F2534C6DF0D}"/>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8685-4003-AB02-1F2534C6DF0D}"/>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8685-4003-AB02-1F2534C6DF0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'T06'!$A$119:$C$152</c15:sqref>
                  </c15:fullRef>
                </c:ext>
              </c:extLst>
              <c:f>('T06'!$A$123:$C$125,'T06'!$A$130:$C$132,'T06'!$A$137:$C$139,'T06'!$A$144:$C$152)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'T06'!$D$119:$D$152</c15:sqref>
                  </c15:fullRef>
                </c:ext>
              </c:extLst>
              <c:f>('T06'!$D$123:$D$125,'T06'!$D$130:$D$132,'T06'!$D$137:$D$139,'T06'!$D$144:$D$152)</c:f>
              <c:numCache>
                <c:formatCode>0;;;</c:formatCode>
                <c:ptCount val="18"/>
                <c:pt idx="0">
                  <c:v>65</c:v>
                </c:pt>
                <c:pt idx="3">
                  <c:v>69.230769230769226</c:v>
                </c:pt>
                <c:pt idx="4">
                  <c:v>82.352941176470594</c:v>
                </c:pt>
                <c:pt idx="6">
                  <c:v>58.823529411764703</c:v>
                </c:pt>
                <c:pt idx="7">
                  <c:v>62.162162162162161</c:v>
                </c:pt>
                <c:pt idx="9">
                  <c:v>73.758865248226954</c:v>
                </c:pt>
                <c:pt idx="10">
                  <c:v>62.376237623762378</c:v>
                </c:pt>
                <c:pt idx="12">
                  <c:v>72.41379310344827</c:v>
                </c:pt>
                <c:pt idx="13">
                  <c:v>62.5</c:v>
                </c:pt>
                <c:pt idx="14">
                  <c:v>70.909090909090907</c:v>
                </c:pt>
                <c:pt idx="15">
                  <c:v>70.786516853932582</c:v>
                </c:pt>
                <c:pt idx="16">
                  <c:v>70.192307692307693</c:v>
                </c:pt>
                <c:pt idx="17">
                  <c:v>65.853658536585371</c:v>
                </c:pt>
              </c:numCache>
            </c:numRef>
          </c:val>
          <c:extLst>
            <c:ext xmlns:c15="http://schemas.microsoft.com/office/drawing/2012/chart" uri="{02D57815-91ED-43cb-92C2-25804820EDAC}">
              <c15:categoryFilterExceptions>
                <c15:categoryFilterException>
                  <c15:sqref>'T06'!$D$119</c15:sqref>
                  <c15:spPr xmlns:c15="http://schemas.microsoft.com/office/drawing/2012/chart">
                    <a:solidFill>
                      <a:srgbClr val="008B39"/>
                    </a:solidFill>
                    <a:ln>
                      <a:noFill/>
                    </a:ln>
                    <a:effectLst/>
                  </c15:spPr>
                  <c15:invertIfNegative val="0"/>
                  <c15:bubble3D val="0"/>
                </c15:categoryFilterException>
                <c15:categoryFilterException>
                  <c15:sqref>'T06'!$D$121</c15:sqref>
                  <c15:spPr xmlns:c15="http://schemas.microsoft.com/office/drawing/2012/chart">
                    <a:solidFill>
                      <a:srgbClr val="008B39"/>
                    </a:solidFill>
                    <a:ln>
                      <a:noFill/>
                    </a:ln>
                    <a:effectLst/>
                  </c15:spPr>
                  <c15:invertIfNegative val="0"/>
                  <c15:bubble3D val="0"/>
                </c15:categoryFilterException>
                <c15:categoryFilterException>
                  <c15:sqref>'T06'!$D$126</c15:sqref>
                  <c15:spPr xmlns:c15="http://schemas.microsoft.com/office/drawing/2012/chart">
                    <a:solidFill>
                      <a:srgbClr val="008B39"/>
                    </a:solidFill>
                    <a:ln>
                      <a:noFill/>
                    </a:ln>
                    <a:effectLst/>
                  </c15:spPr>
                  <c15:invertIfNegative val="0"/>
                  <c15:bubble3D val="0"/>
                </c15:categoryFilterException>
                <c15:categoryFilterException>
                  <c15:sqref>'T06'!$D$128</c15:sqref>
                  <c15:spPr xmlns:c15="http://schemas.microsoft.com/office/drawing/2012/chart">
                    <a:solidFill>
                      <a:srgbClr val="008B39"/>
                    </a:solidFill>
                    <a:ln>
                      <a:noFill/>
                    </a:ln>
                    <a:effectLst/>
                  </c15:spPr>
                  <c15:invertIfNegative val="0"/>
                  <c15:bubble3D val="0"/>
                </c15:categoryFilterException>
                <c15:categoryFilterException>
                  <c15:sqref>'T06'!$D$133</c15:sqref>
                  <c15:spPr xmlns:c15="http://schemas.microsoft.com/office/drawing/2012/chart">
                    <a:solidFill>
                      <a:srgbClr val="008B39"/>
                    </a:solidFill>
                    <a:ln>
                      <a:noFill/>
                    </a:ln>
                    <a:effectLst/>
                  </c15:spPr>
                  <c15:invertIfNegative val="0"/>
                  <c15:bubble3D val="0"/>
                </c15:categoryFilterException>
                <c15:categoryFilterException>
                  <c15:sqref>'T06'!$D$135</c15:sqref>
                  <c15:spPr xmlns:c15="http://schemas.microsoft.com/office/drawing/2012/chart">
                    <a:solidFill>
                      <a:srgbClr val="008B39"/>
                    </a:solidFill>
                    <a:ln>
                      <a:noFill/>
                    </a:ln>
                    <a:effectLst/>
                  </c15:spPr>
                  <c15:invertIfNegative val="0"/>
                  <c15:bubble3D val="0"/>
                </c15:categoryFilterException>
                <c15:categoryFilterException>
                  <c15:sqref>'T06'!$D$140</c15:sqref>
                  <c15:spPr xmlns:c15="http://schemas.microsoft.com/office/drawing/2012/chart">
                    <a:solidFill>
                      <a:srgbClr val="008B39"/>
                    </a:solidFill>
                    <a:ln>
                      <a:noFill/>
                    </a:ln>
                    <a:effectLst/>
                  </c15:spPr>
                  <c15:invertIfNegative val="0"/>
                  <c15:bubble3D val="0"/>
                </c15:categoryFilterException>
                <c15:categoryFilterException>
                  <c15:sqref>'T06'!$D$142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8685-4003-AB02-1F2534C6DF0D}"/>
            </c:ext>
          </c:extLst>
        </c:ser>
        <c:ser>
          <c:idx val="1"/>
          <c:order val="1"/>
          <c:tx>
            <c:strRef>
              <c:f>'T06'!$E$118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8685-4003-AB02-1F2534C6DF0D}"/>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8685-4003-AB02-1F2534C6DF0D}"/>
              </c:ext>
            </c:extLst>
          </c:dPt>
          <c:dPt>
            <c:idx val="2"/>
            <c:invertIfNegative val="0"/>
            <c:bubble3D val="0"/>
            <c:spPr>
              <a:solidFill>
                <a:srgbClr val="FFCC66"/>
              </a:solidFill>
              <a:ln>
                <a:noFill/>
              </a:ln>
              <a:effectLst/>
            </c:spPr>
            <c:extLst>
              <c:ext xmlns:c16="http://schemas.microsoft.com/office/drawing/2014/chart" uri="{C3380CC4-5D6E-409C-BE32-E72D297353CC}">
                <c16:uniqueId val="{00000076-8685-4003-AB02-1F2534C6DF0D}"/>
              </c:ext>
            </c:extLst>
          </c:dPt>
          <c:dPt>
            <c:idx val="3"/>
            <c:invertIfNegative val="0"/>
            <c:bubble3D val="0"/>
            <c:spPr>
              <a:solidFill>
                <a:srgbClr val="FFCC66"/>
              </a:solidFill>
              <a:ln>
                <a:noFill/>
              </a:ln>
              <a:effectLst/>
            </c:spPr>
            <c:extLst>
              <c:ext xmlns:c16="http://schemas.microsoft.com/office/drawing/2014/chart" uri="{C3380CC4-5D6E-409C-BE32-E72D297353CC}">
                <c16:uniqueId val="{0000007C-8685-4003-AB02-1F2534C6DF0D}"/>
              </c:ext>
            </c:extLst>
          </c:dPt>
          <c:dPt>
            <c:idx val="5"/>
            <c:invertIfNegative val="0"/>
            <c:bubble3D val="0"/>
            <c:spPr>
              <a:solidFill>
                <a:srgbClr val="FFCC66"/>
              </a:solidFill>
              <a:ln>
                <a:noFill/>
              </a:ln>
              <a:effectLst/>
            </c:spPr>
            <c:extLst>
              <c:ext xmlns:c16="http://schemas.microsoft.com/office/drawing/2014/chart" uri="{C3380CC4-5D6E-409C-BE32-E72D297353CC}">
                <c16:uniqueId val="{0000007E-8685-4003-AB02-1F2534C6DF0D}"/>
              </c:ext>
            </c:extLst>
          </c:dPt>
          <c:dPt>
            <c:idx val="6"/>
            <c:invertIfNegative val="0"/>
            <c:bubble3D val="0"/>
            <c:spPr>
              <a:solidFill>
                <a:srgbClr val="FFCC66"/>
              </a:solidFill>
              <a:ln>
                <a:noFill/>
              </a:ln>
              <a:effectLst/>
            </c:spPr>
            <c:extLst>
              <c:ext xmlns:c16="http://schemas.microsoft.com/office/drawing/2014/chart" uri="{C3380CC4-5D6E-409C-BE32-E72D297353CC}">
                <c16:uniqueId val="{00000084-8685-4003-AB02-1F2534C6DF0D}"/>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8685-4003-AB02-1F2534C6DF0D}"/>
              </c:ext>
            </c:extLst>
          </c:dPt>
          <c:dPt>
            <c:idx val="8"/>
            <c:invertIfNegative val="0"/>
            <c:bubble3D val="0"/>
            <c:spPr>
              <a:solidFill>
                <a:srgbClr val="FFCC66"/>
              </a:solidFill>
              <a:ln>
                <a:noFill/>
              </a:ln>
              <a:effectLst/>
            </c:spPr>
            <c:extLst>
              <c:ext xmlns:c16="http://schemas.microsoft.com/office/drawing/2014/chart" uri="{C3380CC4-5D6E-409C-BE32-E72D297353CC}">
                <c16:uniqueId val="{00000088-8685-4003-AB02-1F2534C6DF0D}"/>
              </c:ext>
            </c:extLst>
          </c:dPt>
          <c:dPt>
            <c:idx val="9"/>
            <c:invertIfNegative val="0"/>
            <c:bubble3D val="0"/>
            <c:spPr>
              <a:solidFill>
                <a:srgbClr val="FFCC66"/>
              </a:solidFill>
              <a:ln>
                <a:noFill/>
              </a:ln>
              <a:effectLst/>
            </c:spPr>
            <c:extLst>
              <c:ext xmlns:c16="http://schemas.microsoft.com/office/drawing/2014/chart" uri="{C3380CC4-5D6E-409C-BE32-E72D297353CC}">
                <c16:uniqueId val="{0000008E-8685-4003-AB02-1F2534C6DF0D}"/>
              </c:ext>
            </c:extLst>
          </c:dPt>
          <c:dPt>
            <c:idx val="11"/>
            <c:invertIfNegative val="0"/>
            <c:bubble3D val="0"/>
            <c:spPr>
              <a:solidFill>
                <a:srgbClr val="FFCC66"/>
              </a:solidFill>
              <a:ln>
                <a:noFill/>
              </a:ln>
              <a:effectLst/>
            </c:spPr>
            <c:extLst>
              <c:ext xmlns:c16="http://schemas.microsoft.com/office/drawing/2014/chart" uri="{C3380CC4-5D6E-409C-BE32-E72D297353CC}">
                <c16:uniqueId val="{00000090-8685-4003-AB02-1F2534C6DF0D}"/>
              </c:ext>
            </c:extLst>
          </c:dPt>
          <c:dPt>
            <c:idx val="12"/>
            <c:invertIfNegative val="0"/>
            <c:bubble3D val="0"/>
            <c:spPr>
              <a:solidFill>
                <a:srgbClr val="FFCC66"/>
              </a:solidFill>
              <a:ln>
                <a:noFill/>
              </a:ln>
              <a:effectLst/>
            </c:spPr>
            <c:extLst>
              <c:ext xmlns:c16="http://schemas.microsoft.com/office/drawing/2014/chart" uri="{C3380CC4-5D6E-409C-BE32-E72D297353CC}">
                <c16:uniqueId val="{00000092-8685-4003-AB02-1F2534C6DF0D}"/>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8685-4003-AB02-1F2534C6DF0D}"/>
              </c:ext>
            </c:extLst>
          </c:dPt>
          <c:dPt>
            <c:idx val="14"/>
            <c:invertIfNegative val="0"/>
            <c:bubble3D val="0"/>
            <c:spPr>
              <a:solidFill>
                <a:srgbClr val="FFCC66"/>
              </a:solidFill>
              <a:ln>
                <a:noFill/>
              </a:ln>
              <a:effectLst/>
            </c:spPr>
            <c:extLst>
              <c:ext xmlns:c16="http://schemas.microsoft.com/office/drawing/2014/chart" uri="{C3380CC4-5D6E-409C-BE32-E72D297353CC}">
                <c16:uniqueId val="{00000096-8685-4003-AB02-1F2534C6DF0D}"/>
              </c:ext>
            </c:extLst>
          </c:dPt>
          <c:dPt>
            <c:idx val="16"/>
            <c:invertIfNegative val="0"/>
            <c:bubble3D val="0"/>
            <c:spPr>
              <a:solidFill>
                <a:srgbClr val="FFCC66"/>
              </a:solidFill>
              <a:ln>
                <a:noFill/>
              </a:ln>
              <a:effectLst/>
            </c:spPr>
            <c:extLst>
              <c:ext xmlns:c16="http://schemas.microsoft.com/office/drawing/2014/chart" uri="{C3380CC4-5D6E-409C-BE32-E72D297353CC}">
                <c16:uniqueId val="{00000098-8685-4003-AB02-1F2534C6DF0D}"/>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8685-4003-AB02-1F2534C6DF0D}"/>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8685-4003-AB02-1F2534C6DF0D}"/>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8685-4003-AB02-1F2534C6DF0D}"/>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8685-4003-AB02-1F2534C6DF0D}"/>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8685-4003-AB02-1F2534C6DF0D}"/>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8685-4003-AB02-1F2534C6DF0D}"/>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8685-4003-AB02-1F2534C6DF0D}"/>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8685-4003-AB02-1F2534C6DF0D}"/>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8685-4003-AB02-1F2534C6DF0D}"/>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8685-4003-AB02-1F2534C6DF0D}"/>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8685-4003-AB02-1F2534C6DF0D}"/>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8685-4003-AB02-1F2534C6DF0D}"/>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8685-4003-AB02-1F2534C6DF0D}"/>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8685-4003-AB02-1F2534C6DF0D}"/>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8685-4003-AB02-1F2534C6DF0D}"/>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8685-4003-AB02-1F2534C6DF0D}"/>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8685-4003-AB02-1F2534C6DF0D}"/>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8685-4003-AB02-1F2534C6DF0D}"/>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8685-4003-AB02-1F2534C6DF0D}"/>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8685-4003-AB02-1F2534C6DF0D}"/>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8685-4003-AB02-1F2534C6DF0D}"/>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8685-4003-AB02-1F2534C6DF0D}"/>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8685-4003-AB02-1F2534C6DF0D}"/>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8685-4003-AB02-1F2534C6DF0D}"/>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8685-4003-AB02-1F2534C6DF0D}"/>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8685-4003-AB02-1F2534C6DF0D}"/>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8685-4003-AB02-1F2534C6DF0D}"/>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8685-4003-AB02-1F2534C6DF0D}"/>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8685-4003-AB02-1F2534C6DF0D}"/>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8685-4003-AB02-1F2534C6DF0D}"/>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8685-4003-AB02-1F2534C6DF0D}"/>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8685-4003-AB02-1F2534C6DF0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'T06'!$A$119:$C$152</c15:sqref>
                  </c15:fullRef>
                </c:ext>
              </c:extLst>
              <c:f>('T06'!$A$123:$C$125,'T06'!$A$130:$C$132,'T06'!$A$137:$C$139,'T06'!$A$144:$C$152)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'T06'!$E$119:$E$152</c15:sqref>
                  </c15:fullRef>
                </c:ext>
              </c:extLst>
              <c:f>('T06'!$E$123:$E$125,'T06'!$E$130:$E$132,'T06'!$E$137:$E$139,'T06'!$E$144:$E$152)</c:f>
              <c:numCache>
                <c:formatCode>0;;;</c:formatCode>
                <c:ptCount val="18"/>
                <c:pt idx="0">
                  <c:v>30</c:v>
                </c:pt>
                <c:pt idx="3">
                  <c:v>23.076923076923077</c:v>
                </c:pt>
                <c:pt idx="4">
                  <c:v>17.647058823529413</c:v>
                </c:pt>
                <c:pt idx="6">
                  <c:v>41.176470588235297</c:v>
                </c:pt>
                <c:pt idx="7">
                  <c:v>32.432432432432435</c:v>
                </c:pt>
                <c:pt idx="9">
                  <c:v>19.858156028368793</c:v>
                </c:pt>
                <c:pt idx="10">
                  <c:v>25.742574257425744</c:v>
                </c:pt>
                <c:pt idx="12">
                  <c:v>22.988505747126435</c:v>
                </c:pt>
                <c:pt idx="13">
                  <c:v>28.125</c:v>
                </c:pt>
                <c:pt idx="14">
                  <c:v>23.636363636363637</c:v>
                </c:pt>
                <c:pt idx="15">
                  <c:v>21.348314606741575</c:v>
                </c:pt>
                <c:pt idx="16">
                  <c:v>24.51923076923077</c:v>
                </c:pt>
                <c:pt idx="17">
                  <c:v>25</c:v>
                </c:pt>
              </c:numCache>
            </c:numRef>
          </c:val>
          <c:extLst>
            <c:ext xmlns:c15="http://schemas.microsoft.com/office/drawing/2012/chart" uri="{02D57815-91ED-43cb-92C2-25804820EDAC}">
              <c15:categoryFilterExceptions>
                <c15:categoryFilterException>
                  <c15:sqref>'T06'!$E$119</c15:sqref>
                  <c15:spPr xmlns:c15="http://schemas.microsoft.com/office/drawing/2012/chart">
                    <a:solidFill>
                      <a:srgbClr val="FFCC66"/>
                    </a:solidFill>
                    <a:ln>
                      <a:noFill/>
                    </a:ln>
                    <a:effectLst/>
                  </c15:spPr>
                  <c15:invertIfNegative val="0"/>
                  <c15:bubble3D val="0"/>
                </c15:categoryFilterException>
                <c15:categoryFilterException>
                  <c15:sqref>'T06'!$E$121</c15:sqref>
                  <c15:spPr xmlns:c15="http://schemas.microsoft.com/office/drawing/2012/chart">
                    <a:solidFill>
                      <a:srgbClr val="FFCC66"/>
                    </a:solidFill>
                    <a:ln>
                      <a:noFill/>
                    </a:ln>
                    <a:effectLst/>
                  </c15:spPr>
                  <c15:invertIfNegative val="0"/>
                  <c15:bubble3D val="0"/>
                </c15:categoryFilterException>
                <c15:categoryFilterException>
                  <c15:sqref>'T06'!$E$126</c15:sqref>
                  <c15:spPr xmlns:c15="http://schemas.microsoft.com/office/drawing/2012/chart">
                    <a:solidFill>
                      <a:srgbClr val="FFCC66"/>
                    </a:solidFill>
                    <a:ln>
                      <a:noFill/>
                    </a:ln>
                    <a:effectLst/>
                  </c15:spPr>
                  <c15:invertIfNegative val="0"/>
                  <c15:bubble3D val="0"/>
                </c15:categoryFilterException>
                <c15:categoryFilterException>
                  <c15:sqref>'T06'!$E$128</c15:sqref>
                  <c15:spPr xmlns:c15="http://schemas.microsoft.com/office/drawing/2012/chart">
                    <a:solidFill>
                      <a:srgbClr val="FFCC66"/>
                    </a:solidFill>
                    <a:ln>
                      <a:noFill/>
                    </a:ln>
                    <a:effectLst/>
                  </c15:spPr>
                  <c15:invertIfNegative val="0"/>
                  <c15:bubble3D val="0"/>
                </c15:categoryFilterException>
                <c15:categoryFilterException>
                  <c15:sqref>'T06'!$E$133</c15:sqref>
                  <c15:spPr xmlns:c15="http://schemas.microsoft.com/office/drawing/2012/chart">
                    <a:solidFill>
                      <a:srgbClr val="FFCC66"/>
                    </a:solidFill>
                    <a:ln>
                      <a:noFill/>
                    </a:ln>
                    <a:effectLst/>
                  </c15:spPr>
                  <c15:invertIfNegative val="0"/>
                  <c15:bubble3D val="0"/>
                </c15:categoryFilterException>
                <c15:categoryFilterException>
                  <c15:sqref>'T06'!$E$135</c15:sqref>
                  <c15:spPr xmlns:c15="http://schemas.microsoft.com/office/drawing/2012/chart">
                    <a:solidFill>
                      <a:srgbClr val="FFCC66"/>
                    </a:solidFill>
                    <a:ln>
                      <a:noFill/>
                    </a:ln>
                    <a:effectLst/>
                  </c15:spPr>
                  <c15:invertIfNegative val="0"/>
                  <c15:bubble3D val="0"/>
                </c15:categoryFilterException>
                <c15:categoryFilterException>
                  <c15:sqref>'T06'!$E$140</c15:sqref>
                  <c15:spPr xmlns:c15="http://schemas.microsoft.com/office/drawing/2012/chart">
                    <a:solidFill>
                      <a:srgbClr val="FFCC66"/>
                    </a:solidFill>
                    <a:ln>
                      <a:noFill/>
                    </a:ln>
                    <a:effectLst/>
                  </c15:spPr>
                  <c15:invertIfNegative val="0"/>
                  <c15:bubble3D val="0"/>
                </c15:categoryFilterException>
                <c15:categoryFilterException>
                  <c15:sqref>'T06'!$E$142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8685-4003-AB02-1F2534C6DF0D}"/>
            </c:ext>
          </c:extLst>
        </c:ser>
        <c:ser>
          <c:idx val="2"/>
          <c:order val="2"/>
          <c:tx>
            <c:strRef>
              <c:f>'T06'!$F$118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8685-4003-AB02-1F2534C6DF0D}"/>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8685-4003-AB02-1F2534C6DF0D}"/>
              </c:ext>
            </c:extLst>
          </c:dPt>
          <c:dPt>
            <c:idx val="2"/>
            <c:invertIfNegative val="0"/>
            <c:bubble3D val="0"/>
            <c:spPr>
              <a:solidFill>
                <a:srgbClr val="E63900"/>
              </a:solidFill>
              <a:ln>
                <a:noFill/>
              </a:ln>
              <a:effectLst/>
            </c:spPr>
            <c:extLst>
              <c:ext xmlns:c16="http://schemas.microsoft.com/office/drawing/2014/chart" uri="{C3380CC4-5D6E-409C-BE32-E72D297353CC}">
                <c16:uniqueId val="{000000E3-8685-4003-AB02-1F2534C6DF0D}"/>
              </c:ext>
            </c:extLst>
          </c:dPt>
          <c:dPt>
            <c:idx val="3"/>
            <c:invertIfNegative val="0"/>
            <c:bubble3D val="0"/>
            <c:spPr>
              <a:solidFill>
                <a:srgbClr val="E63900"/>
              </a:solidFill>
              <a:ln>
                <a:noFill/>
              </a:ln>
              <a:effectLst/>
            </c:spPr>
            <c:extLst>
              <c:ext xmlns:c16="http://schemas.microsoft.com/office/drawing/2014/chart" uri="{C3380CC4-5D6E-409C-BE32-E72D297353CC}">
                <c16:uniqueId val="{000000E9-8685-4003-AB02-1F2534C6DF0D}"/>
              </c:ext>
            </c:extLst>
          </c:dPt>
          <c:dPt>
            <c:idx val="5"/>
            <c:invertIfNegative val="0"/>
            <c:bubble3D val="0"/>
            <c:spPr>
              <a:solidFill>
                <a:srgbClr val="E63900"/>
              </a:solidFill>
              <a:ln>
                <a:noFill/>
              </a:ln>
              <a:effectLst/>
            </c:spPr>
            <c:extLst>
              <c:ext xmlns:c16="http://schemas.microsoft.com/office/drawing/2014/chart" uri="{C3380CC4-5D6E-409C-BE32-E72D297353CC}">
                <c16:uniqueId val="{000000EB-8685-4003-AB02-1F2534C6DF0D}"/>
              </c:ext>
            </c:extLst>
          </c:dPt>
          <c:dPt>
            <c:idx val="6"/>
            <c:invertIfNegative val="0"/>
            <c:bubble3D val="0"/>
            <c:spPr>
              <a:solidFill>
                <a:srgbClr val="E63900"/>
              </a:solidFill>
              <a:ln>
                <a:noFill/>
              </a:ln>
              <a:effectLst/>
            </c:spPr>
            <c:extLst>
              <c:ext xmlns:c16="http://schemas.microsoft.com/office/drawing/2014/chart" uri="{C3380CC4-5D6E-409C-BE32-E72D297353CC}">
                <c16:uniqueId val="{000000F1-8685-4003-AB02-1F2534C6DF0D}"/>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8685-4003-AB02-1F2534C6DF0D}"/>
              </c:ext>
            </c:extLst>
          </c:dPt>
          <c:dPt>
            <c:idx val="8"/>
            <c:invertIfNegative val="0"/>
            <c:bubble3D val="0"/>
            <c:spPr>
              <a:solidFill>
                <a:srgbClr val="E63900"/>
              </a:solidFill>
              <a:ln>
                <a:noFill/>
              </a:ln>
              <a:effectLst/>
            </c:spPr>
            <c:extLst>
              <c:ext xmlns:c16="http://schemas.microsoft.com/office/drawing/2014/chart" uri="{C3380CC4-5D6E-409C-BE32-E72D297353CC}">
                <c16:uniqueId val="{000000F5-8685-4003-AB02-1F2534C6DF0D}"/>
              </c:ext>
            </c:extLst>
          </c:dPt>
          <c:dPt>
            <c:idx val="9"/>
            <c:invertIfNegative val="0"/>
            <c:bubble3D val="0"/>
            <c:spPr>
              <a:solidFill>
                <a:srgbClr val="E63900"/>
              </a:solidFill>
              <a:ln>
                <a:noFill/>
              </a:ln>
              <a:effectLst/>
            </c:spPr>
            <c:extLst>
              <c:ext xmlns:c16="http://schemas.microsoft.com/office/drawing/2014/chart" uri="{C3380CC4-5D6E-409C-BE32-E72D297353CC}">
                <c16:uniqueId val="{000000FB-8685-4003-AB02-1F2534C6DF0D}"/>
              </c:ext>
            </c:extLst>
          </c:dPt>
          <c:dPt>
            <c:idx val="11"/>
            <c:invertIfNegative val="0"/>
            <c:bubble3D val="0"/>
            <c:spPr>
              <a:solidFill>
                <a:srgbClr val="E63900"/>
              </a:solidFill>
              <a:ln>
                <a:noFill/>
              </a:ln>
              <a:effectLst/>
            </c:spPr>
            <c:extLst>
              <c:ext xmlns:c16="http://schemas.microsoft.com/office/drawing/2014/chart" uri="{C3380CC4-5D6E-409C-BE32-E72D297353CC}">
                <c16:uniqueId val="{000000FD-8685-4003-AB02-1F2534C6DF0D}"/>
              </c:ext>
            </c:extLst>
          </c:dPt>
          <c:dPt>
            <c:idx val="12"/>
            <c:invertIfNegative val="0"/>
            <c:bubble3D val="0"/>
            <c:spPr>
              <a:solidFill>
                <a:srgbClr val="E63900"/>
              </a:solidFill>
              <a:ln>
                <a:noFill/>
              </a:ln>
              <a:effectLst/>
            </c:spPr>
            <c:extLst>
              <c:ext xmlns:c16="http://schemas.microsoft.com/office/drawing/2014/chart" uri="{C3380CC4-5D6E-409C-BE32-E72D297353CC}">
                <c16:uniqueId val="{000000FF-8685-4003-AB02-1F2534C6DF0D}"/>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8685-4003-AB02-1F2534C6DF0D}"/>
              </c:ext>
            </c:extLst>
          </c:dPt>
          <c:dPt>
            <c:idx val="14"/>
            <c:invertIfNegative val="0"/>
            <c:bubble3D val="0"/>
            <c:spPr>
              <a:solidFill>
                <a:srgbClr val="E63900"/>
              </a:solidFill>
              <a:ln>
                <a:noFill/>
              </a:ln>
              <a:effectLst/>
            </c:spPr>
            <c:extLst>
              <c:ext xmlns:c16="http://schemas.microsoft.com/office/drawing/2014/chart" uri="{C3380CC4-5D6E-409C-BE32-E72D297353CC}">
                <c16:uniqueId val="{00000103-8685-4003-AB02-1F2534C6DF0D}"/>
              </c:ext>
            </c:extLst>
          </c:dPt>
          <c:dPt>
            <c:idx val="16"/>
            <c:invertIfNegative val="0"/>
            <c:bubble3D val="0"/>
            <c:spPr>
              <a:solidFill>
                <a:srgbClr val="E63900"/>
              </a:solidFill>
              <a:ln>
                <a:noFill/>
              </a:ln>
              <a:effectLst/>
            </c:spPr>
            <c:extLst>
              <c:ext xmlns:c16="http://schemas.microsoft.com/office/drawing/2014/chart" uri="{C3380CC4-5D6E-409C-BE32-E72D297353CC}">
                <c16:uniqueId val="{00000105-8685-4003-AB02-1F2534C6DF0D}"/>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8685-4003-AB02-1F2534C6DF0D}"/>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8685-4003-AB02-1F2534C6DF0D}"/>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8685-4003-AB02-1F2534C6DF0D}"/>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8685-4003-AB02-1F2534C6DF0D}"/>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8685-4003-AB02-1F2534C6DF0D}"/>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8685-4003-AB02-1F2534C6DF0D}"/>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8685-4003-AB02-1F2534C6DF0D}"/>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8685-4003-AB02-1F2534C6DF0D}"/>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8685-4003-AB02-1F2534C6DF0D}"/>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8685-4003-AB02-1F2534C6DF0D}"/>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8685-4003-AB02-1F2534C6DF0D}"/>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8685-4003-AB02-1F2534C6DF0D}"/>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8685-4003-AB02-1F2534C6DF0D}"/>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8685-4003-AB02-1F2534C6DF0D}"/>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8685-4003-AB02-1F2534C6DF0D}"/>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8685-4003-AB02-1F2534C6DF0D}"/>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8685-4003-AB02-1F2534C6DF0D}"/>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8685-4003-AB02-1F2534C6DF0D}"/>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8685-4003-AB02-1F2534C6DF0D}"/>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8685-4003-AB02-1F2534C6DF0D}"/>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8685-4003-AB02-1F2534C6DF0D}"/>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8685-4003-AB02-1F2534C6DF0D}"/>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8685-4003-AB02-1F2534C6DF0D}"/>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8685-4003-AB02-1F2534C6DF0D}"/>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8685-4003-AB02-1F2534C6DF0D}"/>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8685-4003-AB02-1F2534C6DF0D}"/>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8685-4003-AB02-1F2534C6DF0D}"/>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8685-4003-AB02-1F2534C6DF0D}"/>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8685-4003-AB02-1F2534C6DF0D}"/>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8685-4003-AB02-1F2534C6DF0D}"/>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8685-4003-AB02-1F2534C6DF0D}"/>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8685-4003-AB02-1F2534C6DF0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'T06'!$A$119:$C$152</c15:sqref>
                  </c15:fullRef>
                </c:ext>
              </c:extLst>
              <c:f>('T06'!$A$123:$C$125,'T06'!$A$130:$C$132,'T06'!$A$137:$C$139,'T06'!$A$144:$C$152)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'T06'!$F$119:$F$152</c15:sqref>
                  </c15:fullRef>
                </c:ext>
              </c:extLst>
              <c:f>('T06'!$F$123:$F$125,'T06'!$F$130:$F$132,'T06'!$F$137:$F$139,'T06'!$F$144:$F$152)</c:f>
              <c:numCache>
                <c:formatCode>0;;;</c:formatCode>
                <c:ptCount val="18"/>
                <c:pt idx="0">
                  <c:v>5</c:v>
                </c:pt>
                <c:pt idx="3">
                  <c:v>7.6923076923076925</c:v>
                </c:pt>
                <c:pt idx="4">
                  <c:v>0</c:v>
                </c:pt>
                <c:pt idx="6">
                  <c:v>0</c:v>
                </c:pt>
                <c:pt idx="7">
                  <c:v>5.4054054054054053</c:v>
                </c:pt>
                <c:pt idx="9">
                  <c:v>6.3829787234042552</c:v>
                </c:pt>
                <c:pt idx="10">
                  <c:v>11.881188118811881</c:v>
                </c:pt>
                <c:pt idx="12">
                  <c:v>4.5977011494252871</c:v>
                </c:pt>
                <c:pt idx="13">
                  <c:v>9.375</c:v>
                </c:pt>
                <c:pt idx="14">
                  <c:v>5.4545454545454541</c:v>
                </c:pt>
                <c:pt idx="15">
                  <c:v>7.8651685393258424</c:v>
                </c:pt>
                <c:pt idx="16">
                  <c:v>5.2884615384615383</c:v>
                </c:pt>
                <c:pt idx="17">
                  <c:v>9.1463414634146343</c:v>
                </c:pt>
              </c:numCache>
            </c:numRef>
          </c:val>
          <c:extLst xmlns:c15="http://schemas.microsoft.com/office/drawing/2012/chart">
            <c:ext xmlns:c15="http://schemas.microsoft.com/office/drawing/2012/chart" uri="{02D57815-91ED-43cb-92C2-25804820EDAC}">
              <c15:categoryFilterExceptions>
                <c15:categoryFilterException>
                  <c15:sqref>'T06'!$F$119</c15:sqref>
                  <c15:spPr xmlns:c15="http://schemas.microsoft.com/office/drawing/2012/chart">
                    <a:solidFill>
                      <a:srgbClr val="E63900"/>
                    </a:solidFill>
                    <a:ln>
                      <a:noFill/>
                    </a:ln>
                    <a:effectLst/>
                  </c15:spPr>
                  <c15:invertIfNegative val="0"/>
                  <c15:bubble3D val="0"/>
                </c15:categoryFilterException>
                <c15:categoryFilterException>
                  <c15:sqref>'T06'!$F$121</c15:sqref>
                  <c15:spPr xmlns:c15="http://schemas.microsoft.com/office/drawing/2012/chart">
                    <a:solidFill>
                      <a:srgbClr val="E63900"/>
                    </a:solidFill>
                    <a:ln>
                      <a:noFill/>
                    </a:ln>
                    <a:effectLst/>
                  </c15:spPr>
                  <c15:invertIfNegative val="0"/>
                  <c15:bubble3D val="0"/>
                </c15:categoryFilterException>
                <c15:categoryFilterException>
                  <c15:sqref>'T06'!$F$126</c15:sqref>
                  <c15:spPr xmlns:c15="http://schemas.microsoft.com/office/drawing/2012/chart">
                    <a:solidFill>
                      <a:srgbClr val="E63900"/>
                    </a:solidFill>
                    <a:ln>
                      <a:noFill/>
                    </a:ln>
                    <a:effectLst/>
                  </c15:spPr>
                  <c15:invertIfNegative val="0"/>
                  <c15:bubble3D val="0"/>
                </c15:categoryFilterException>
                <c15:categoryFilterException>
                  <c15:sqref>'T06'!$F$128</c15:sqref>
                  <c15:spPr xmlns:c15="http://schemas.microsoft.com/office/drawing/2012/chart">
                    <a:solidFill>
                      <a:srgbClr val="E63900"/>
                    </a:solidFill>
                    <a:ln>
                      <a:noFill/>
                    </a:ln>
                    <a:effectLst/>
                  </c15:spPr>
                  <c15:invertIfNegative val="0"/>
                  <c15:bubble3D val="0"/>
                </c15:categoryFilterException>
                <c15:categoryFilterException>
                  <c15:sqref>'T06'!$F$133</c15:sqref>
                  <c15:spPr xmlns:c15="http://schemas.microsoft.com/office/drawing/2012/chart">
                    <a:solidFill>
                      <a:srgbClr val="E63900"/>
                    </a:solidFill>
                    <a:ln>
                      <a:noFill/>
                    </a:ln>
                    <a:effectLst/>
                  </c15:spPr>
                  <c15:invertIfNegative val="0"/>
                  <c15:bubble3D val="0"/>
                </c15:categoryFilterException>
                <c15:categoryFilterException>
                  <c15:sqref>'T06'!$F$135</c15:sqref>
                  <c15:spPr xmlns:c15="http://schemas.microsoft.com/office/drawing/2012/chart">
                    <a:solidFill>
                      <a:srgbClr val="E63900"/>
                    </a:solidFill>
                    <a:ln>
                      <a:noFill/>
                    </a:ln>
                    <a:effectLst/>
                  </c15:spPr>
                  <c15:invertIfNegative val="0"/>
                  <c15:bubble3D val="0"/>
                </c15:categoryFilterException>
                <c15:categoryFilterException>
                  <c15:sqref>'T06'!$F$140</c15:sqref>
                  <c15:spPr xmlns:c15="http://schemas.microsoft.com/office/drawing/2012/chart">
                    <a:solidFill>
                      <a:srgbClr val="E63900"/>
                    </a:solidFill>
                    <a:ln>
                      <a:noFill/>
                    </a:ln>
                    <a:effectLst/>
                  </c15:spPr>
                  <c15:invertIfNegative val="0"/>
                  <c15:bubble3D val="0"/>
                </c15:categoryFilterException>
                <c15:categoryFilterException>
                  <c15:sqref>'T06'!$F$142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8685-4003-AB02-1F2534C6DF0D}"/>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'T07'!$A$2</c:f>
          <c:strCache>
            <c:ptCount val="1"/>
            <c:pt idx="0">
              <c:v>Känner du dig trygg när du är ute på allmän plats på kvällen/natten?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'T07'!$C$37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97A7-41AC-AC36-28A51264A77C}"/>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97A7-41AC-AC36-28A51264A77C}"/>
              </c:ext>
            </c:extLst>
          </c:dPt>
          <c:dPt>
            <c:idx val="3"/>
            <c:invertIfNegative val="0"/>
            <c:bubble3D val="0"/>
            <c:spPr>
              <a:solidFill>
                <a:srgbClr val="008B39"/>
              </a:solidFill>
              <a:ln>
                <a:noFill/>
              </a:ln>
              <a:effectLst/>
            </c:spPr>
            <c:extLst>
              <c:ext xmlns:c16="http://schemas.microsoft.com/office/drawing/2014/chart" uri="{C3380CC4-5D6E-409C-BE32-E72D297353CC}">
                <c16:uniqueId val="{00000005-97A7-41AC-AC36-28A51264A77C}"/>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97A7-41AC-AC36-28A51264A77C}"/>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97A7-41AC-AC36-28A51264A77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'T07'!$C$38:$C$45</c:f>
              <c:numCache>
                <c:formatCode>0;;;</c:formatCode>
                <c:ptCount val="8"/>
                <c:pt idx="0">
                  <c:v>35.064935064935064</c:v>
                </c:pt>
                <c:pt idx="1">
                  <c:v>43.103448275862071</c:v>
                </c:pt>
                <c:pt idx="3">
                  <c:v>57.692307692307693</c:v>
                </c:pt>
                <c:pt idx="4">
                  <c:v>54.117647058823529</c:v>
                </c:pt>
                <c:pt idx="6">
                  <c:v>48.4375</c:v>
                </c:pt>
                <c:pt idx="7">
                  <c:v>49.350649350649348</c:v>
                </c:pt>
              </c:numCache>
            </c:numRef>
          </c:val>
          <c:extLst>
            <c:ext xmlns:c16="http://schemas.microsoft.com/office/drawing/2014/chart" uri="{C3380CC4-5D6E-409C-BE32-E72D297353CC}">
              <c16:uniqueId val="{0000000A-97A7-41AC-AC36-28A51264A77C}"/>
            </c:ext>
          </c:extLst>
        </c:ser>
        <c:ser>
          <c:idx val="1"/>
          <c:order val="1"/>
          <c:tx>
            <c:strRef>
              <c:f>'T07'!$D$37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97A7-41AC-AC36-28A51264A77C}"/>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97A7-41AC-AC36-28A51264A77C}"/>
              </c:ext>
            </c:extLst>
          </c:dPt>
          <c:dPt>
            <c:idx val="3"/>
            <c:invertIfNegative val="0"/>
            <c:bubble3D val="0"/>
            <c:spPr>
              <a:solidFill>
                <a:srgbClr val="FFCC66"/>
              </a:solidFill>
              <a:ln>
                <a:noFill/>
              </a:ln>
              <a:effectLst/>
            </c:spPr>
            <c:extLst>
              <c:ext xmlns:c16="http://schemas.microsoft.com/office/drawing/2014/chart" uri="{C3380CC4-5D6E-409C-BE32-E72D297353CC}">
                <c16:uniqueId val="{00000010-97A7-41AC-AC36-28A51264A77C}"/>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97A7-41AC-AC36-28A51264A77C}"/>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97A7-41AC-AC36-28A51264A77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'T07'!$D$38:$D$45</c:f>
              <c:numCache>
                <c:formatCode>0;;;</c:formatCode>
                <c:ptCount val="8"/>
                <c:pt idx="0">
                  <c:v>33.766233766233768</c:v>
                </c:pt>
                <c:pt idx="1">
                  <c:v>25.862068965517242</c:v>
                </c:pt>
                <c:pt idx="3">
                  <c:v>22.115384615384617</c:v>
                </c:pt>
                <c:pt idx="4">
                  <c:v>28.235294117647058</c:v>
                </c:pt>
                <c:pt idx="6">
                  <c:v>27.604166666666668</c:v>
                </c:pt>
                <c:pt idx="7">
                  <c:v>27.922077922077921</c:v>
                </c:pt>
              </c:numCache>
            </c:numRef>
          </c:val>
          <c:extLst>
            <c:ext xmlns:c16="http://schemas.microsoft.com/office/drawing/2014/chart" uri="{C3380CC4-5D6E-409C-BE32-E72D297353CC}">
              <c16:uniqueId val="{00000015-97A7-41AC-AC36-28A51264A77C}"/>
            </c:ext>
          </c:extLst>
        </c:ser>
        <c:ser>
          <c:idx val="2"/>
          <c:order val="2"/>
          <c:tx>
            <c:strRef>
              <c:f>'T07'!$E$37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97A7-41AC-AC36-28A51264A77C}"/>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97A7-41AC-AC36-28A51264A77C}"/>
              </c:ext>
            </c:extLst>
          </c:dPt>
          <c:dPt>
            <c:idx val="3"/>
            <c:invertIfNegative val="0"/>
            <c:bubble3D val="0"/>
            <c:spPr>
              <a:solidFill>
                <a:srgbClr val="E63900"/>
              </a:solidFill>
              <a:ln>
                <a:noFill/>
              </a:ln>
              <a:effectLst/>
            </c:spPr>
            <c:extLst>
              <c:ext xmlns:c16="http://schemas.microsoft.com/office/drawing/2014/chart" uri="{C3380CC4-5D6E-409C-BE32-E72D297353CC}">
                <c16:uniqueId val="{0000001B-97A7-41AC-AC36-28A51264A77C}"/>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97A7-41AC-AC36-28A51264A77C}"/>
              </c:ext>
            </c:extLst>
          </c:dPt>
          <c:dPt>
            <c:idx val="6"/>
            <c:invertIfNegative val="0"/>
            <c:bubble3D val="0"/>
            <c:spPr>
              <a:solidFill>
                <a:srgbClr val="E63900"/>
              </a:solidFill>
              <a:ln>
                <a:noFill/>
              </a:ln>
              <a:effectLst/>
            </c:spPr>
            <c:extLst>
              <c:ext xmlns:c16="http://schemas.microsoft.com/office/drawing/2014/chart" uri="{C3380CC4-5D6E-409C-BE32-E72D297353CC}">
                <c16:uniqueId val="{0000001F-97A7-41AC-AC36-28A51264A77C}"/>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'T07'!$E$38:$E$45</c:f>
              <c:numCache>
                <c:formatCode>0;;;</c:formatCode>
                <c:ptCount val="8"/>
                <c:pt idx="0">
                  <c:v>31.168831168831169</c:v>
                </c:pt>
                <c:pt idx="1">
                  <c:v>31.03448275862069</c:v>
                </c:pt>
                <c:pt idx="3">
                  <c:v>20.192307692307693</c:v>
                </c:pt>
                <c:pt idx="4">
                  <c:v>17.647058823529413</c:v>
                </c:pt>
                <c:pt idx="6">
                  <c:v>23.958333333333332</c:v>
                </c:pt>
                <c:pt idx="7">
                  <c:v>22.727272727272727</c:v>
                </c:pt>
              </c:numCache>
            </c:numRef>
          </c:val>
          <c:extLst xmlns:c15="http://schemas.microsoft.com/office/drawing/2012/chart">
            <c:ext xmlns:c16="http://schemas.microsoft.com/office/drawing/2014/chart" uri="{C3380CC4-5D6E-409C-BE32-E72D297353CC}">
              <c16:uniqueId val="{00000020-97A7-41AC-AC36-28A51264A77C}"/>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'T07'!$A$51</c:f>
          <c:strCache>
            <c:ptCount val="1"/>
            <c:pt idx="0">
              <c:v>Känner du dig trygg när du är ute på allmän plats på kvällen/natten?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'T07'!$D$118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F2FE-431B-ABC4-46FE2F55ADD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F2FE-431B-ABC4-46FE2F55ADD9}"/>
              </c:ext>
            </c:extLst>
          </c:dPt>
          <c:dPt>
            <c:idx val="2"/>
            <c:invertIfNegative val="0"/>
            <c:bubble3D val="0"/>
            <c:spPr>
              <a:solidFill>
                <a:srgbClr val="008B39"/>
              </a:solidFill>
              <a:ln>
                <a:noFill/>
              </a:ln>
              <a:effectLst/>
            </c:spPr>
            <c:extLst>
              <c:ext xmlns:c16="http://schemas.microsoft.com/office/drawing/2014/chart" uri="{C3380CC4-5D6E-409C-BE32-E72D297353CC}">
                <c16:uniqueId val="{00000009-F2FE-431B-ABC4-46FE2F55ADD9}"/>
              </c:ext>
            </c:extLst>
          </c:dPt>
          <c:dPt>
            <c:idx val="3"/>
            <c:invertIfNegative val="0"/>
            <c:bubble3D val="0"/>
            <c:spPr>
              <a:solidFill>
                <a:srgbClr val="008B39"/>
              </a:solidFill>
              <a:ln>
                <a:noFill/>
              </a:ln>
              <a:effectLst/>
            </c:spPr>
            <c:extLst>
              <c:ext xmlns:c16="http://schemas.microsoft.com/office/drawing/2014/chart" uri="{C3380CC4-5D6E-409C-BE32-E72D297353CC}">
                <c16:uniqueId val="{0000000F-F2FE-431B-ABC4-46FE2F55ADD9}"/>
              </c:ext>
            </c:extLst>
          </c:dPt>
          <c:dPt>
            <c:idx val="5"/>
            <c:invertIfNegative val="0"/>
            <c:bubble3D val="0"/>
            <c:spPr>
              <a:solidFill>
                <a:srgbClr val="008B39"/>
              </a:solidFill>
              <a:ln>
                <a:noFill/>
              </a:ln>
              <a:effectLst/>
            </c:spPr>
            <c:extLst>
              <c:ext xmlns:c16="http://schemas.microsoft.com/office/drawing/2014/chart" uri="{C3380CC4-5D6E-409C-BE32-E72D297353CC}">
                <c16:uniqueId val="{00000011-F2FE-431B-ABC4-46FE2F55ADD9}"/>
              </c:ext>
            </c:extLst>
          </c:dPt>
          <c:dPt>
            <c:idx val="6"/>
            <c:invertIfNegative val="0"/>
            <c:bubble3D val="0"/>
            <c:spPr>
              <a:solidFill>
                <a:srgbClr val="008B39"/>
              </a:solidFill>
              <a:ln>
                <a:noFill/>
              </a:ln>
              <a:effectLst/>
            </c:spPr>
            <c:extLst>
              <c:ext xmlns:c16="http://schemas.microsoft.com/office/drawing/2014/chart" uri="{C3380CC4-5D6E-409C-BE32-E72D297353CC}">
                <c16:uniqueId val="{00000017-F2FE-431B-ABC4-46FE2F55ADD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F2FE-431B-ABC4-46FE2F55ADD9}"/>
              </c:ext>
            </c:extLst>
          </c:dPt>
          <c:dPt>
            <c:idx val="8"/>
            <c:invertIfNegative val="0"/>
            <c:bubble3D val="0"/>
            <c:spPr>
              <a:solidFill>
                <a:srgbClr val="008B39"/>
              </a:solidFill>
              <a:ln>
                <a:noFill/>
              </a:ln>
              <a:effectLst/>
            </c:spPr>
            <c:extLst>
              <c:ext xmlns:c16="http://schemas.microsoft.com/office/drawing/2014/chart" uri="{C3380CC4-5D6E-409C-BE32-E72D297353CC}">
                <c16:uniqueId val="{0000001B-F2FE-431B-ABC4-46FE2F55ADD9}"/>
              </c:ext>
            </c:extLst>
          </c:dPt>
          <c:dPt>
            <c:idx val="9"/>
            <c:invertIfNegative val="0"/>
            <c:bubble3D val="0"/>
            <c:spPr>
              <a:solidFill>
                <a:srgbClr val="008B39"/>
              </a:solidFill>
              <a:ln>
                <a:noFill/>
              </a:ln>
              <a:effectLst/>
            </c:spPr>
            <c:extLst>
              <c:ext xmlns:c16="http://schemas.microsoft.com/office/drawing/2014/chart" uri="{C3380CC4-5D6E-409C-BE32-E72D297353CC}">
                <c16:uniqueId val="{00000021-F2FE-431B-ABC4-46FE2F55ADD9}"/>
              </c:ext>
            </c:extLst>
          </c:dPt>
          <c:dPt>
            <c:idx val="11"/>
            <c:invertIfNegative val="0"/>
            <c:bubble3D val="0"/>
            <c:spPr>
              <a:solidFill>
                <a:srgbClr val="008B39"/>
              </a:solidFill>
              <a:ln>
                <a:noFill/>
              </a:ln>
              <a:effectLst/>
            </c:spPr>
            <c:extLst>
              <c:ext xmlns:c16="http://schemas.microsoft.com/office/drawing/2014/chart" uri="{C3380CC4-5D6E-409C-BE32-E72D297353CC}">
                <c16:uniqueId val="{00000023-F2FE-431B-ABC4-46FE2F55ADD9}"/>
              </c:ext>
            </c:extLst>
          </c:dPt>
          <c:dPt>
            <c:idx val="12"/>
            <c:invertIfNegative val="0"/>
            <c:bubble3D val="0"/>
            <c:spPr>
              <a:solidFill>
                <a:srgbClr val="008B39"/>
              </a:solidFill>
              <a:ln>
                <a:noFill/>
              </a:ln>
              <a:effectLst/>
            </c:spPr>
            <c:extLst>
              <c:ext xmlns:c16="http://schemas.microsoft.com/office/drawing/2014/chart" uri="{C3380CC4-5D6E-409C-BE32-E72D297353CC}">
                <c16:uniqueId val="{00000025-F2FE-431B-ABC4-46FE2F55ADD9}"/>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F2FE-431B-ABC4-46FE2F55ADD9}"/>
              </c:ext>
            </c:extLst>
          </c:dPt>
          <c:dPt>
            <c:idx val="14"/>
            <c:invertIfNegative val="0"/>
            <c:bubble3D val="0"/>
            <c:spPr>
              <a:solidFill>
                <a:srgbClr val="008B39"/>
              </a:solidFill>
              <a:ln>
                <a:noFill/>
              </a:ln>
              <a:effectLst/>
            </c:spPr>
            <c:extLst>
              <c:ext xmlns:c16="http://schemas.microsoft.com/office/drawing/2014/chart" uri="{C3380CC4-5D6E-409C-BE32-E72D297353CC}">
                <c16:uniqueId val="{00000029-F2FE-431B-ABC4-46FE2F55ADD9}"/>
              </c:ext>
            </c:extLst>
          </c:dPt>
          <c:dPt>
            <c:idx val="16"/>
            <c:invertIfNegative val="0"/>
            <c:bubble3D val="0"/>
            <c:spPr>
              <a:solidFill>
                <a:srgbClr val="008B39"/>
              </a:solidFill>
              <a:ln>
                <a:noFill/>
              </a:ln>
              <a:effectLst/>
            </c:spPr>
            <c:extLst>
              <c:ext xmlns:c16="http://schemas.microsoft.com/office/drawing/2014/chart" uri="{C3380CC4-5D6E-409C-BE32-E72D297353CC}">
                <c16:uniqueId val="{0000002B-F2FE-431B-ABC4-46FE2F55ADD9}"/>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F2FE-431B-ABC4-46FE2F55ADD9}"/>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F2FE-431B-ABC4-46FE2F55ADD9}"/>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F2FE-431B-ABC4-46FE2F55ADD9}"/>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F2FE-431B-ABC4-46FE2F55ADD9}"/>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F2FE-431B-ABC4-46FE2F55ADD9}"/>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F2FE-431B-ABC4-46FE2F55ADD9}"/>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F2FE-431B-ABC4-46FE2F55ADD9}"/>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F2FE-431B-ABC4-46FE2F55ADD9}"/>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F2FE-431B-ABC4-46FE2F55ADD9}"/>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F2FE-431B-ABC4-46FE2F55ADD9}"/>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F2FE-431B-ABC4-46FE2F55ADD9}"/>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F2FE-431B-ABC4-46FE2F55ADD9}"/>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F2FE-431B-ABC4-46FE2F55ADD9}"/>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F2FE-431B-ABC4-46FE2F55ADD9}"/>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F2FE-431B-ABC4-46FE2F55ADD9}"/>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F2FE-431B-ABC4-46FE2F55ADD9}"/>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F2FE-431B-ABC4-46FE2F55ADD9}"/>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F2FE-431B-ABC4-46FE2F55ADD9}"/>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F2FE-431B-ABC4-46FE2F55ADD9}"/>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F2FE-431B-ABC4-46FE2F55ADD9}"/>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F2FE-431B-ABC4-46FE2F55ADD9}"/>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F2FE-431B-ABC4-46FE2F55ADD9}"/>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F2FE-431B-ABC4-46FE2F55ADD9}"/>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F2FE-431B-ABC4-46FE2F55ADD9}"/>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F2FE-431B-ABC4-46FE2F55ADD9}"/>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F2FE-431B-ABC4-46FE2F55ADD9}"/>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F2FE-431B-ABC4-46FE2F55ADD9}"/>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F2FE-431B-ABC4-46FE2F55ADD9}"/>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F2FE-431B-ABC4-46FE2F55ADD9}"/>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F2FE-431B-ABC4-46FE2F55ADD9}"/>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F2FE-431B-ABC4-46FE2F55ADD9}"/>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F2FE-431B-ABC4-46FE2F55ADD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'T07'!$A$119:$C$152</c15:sqref>
                  </c15:fullRef>
                </c:ext>
              </c:extLst>
              <c:f>('T07'!$A$123:$C$125,'T07'!$A$130:$C$132,'T07'!$A$137:$C$139,'T07'!$A$144:$C$152)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'T07'!$D$119:$D$152</c15:sqref>
                  </c15:fullRef>
                </c:ext>
              </c:extLst>
              <c:f>('T07'!$D$123:$D$125,'T07'!$D$130:$D$132,'T07'!$D$137:$D$139,'T07'!$D$144:$D$152)</c:f>
              <c:numCache>
                <c:formatCode>0;;;</c:formatCode>
                <c:ptCount val="18"/>
                <c:pt idx="0">
                  <c:v>43.75</c:v>
                </c:pt>
                <c:pt idx="3">
                  <c:v>53.846153846153847</c:v>
                </c:pt>
                <c:pt idx="4">
                  <c:v>28.571428571428573</c:v>
                </c:pt>
                <c:pt idx="6">
                  <c:v>45.714285714285715</c:v>
                </c:pt>
                <c:pt idx="7">
                  <c:v>37.5</c:v>
                </c:pt>
                <c:pt idx="9">
                  <c:v>49.21875</c:v>
                </c:pt>
                <c:pt idx="10">
                  <c:v>54.545454545454547</c:v>
                </c:pt>
                <c:pt idx="12">
                  <c:v>35.064935064935064</c:v>
                </c:pt>
                <c:pt idx="13">
                  <c:v>43.103448275862071</c:v>
                </c:pt>
                <c:pt idx="14">
                  <c:v>57.692307692307693</c:v>
                </c:pt>
                <c:pt idx="15">
                  <c:v>54.117647058823529</c:v>
                </c:pt>
                <c:pt idx="16">
                  <c:v>48.4375</c:v>
                </c:pt>
                <c:pt idx="17">
                  <c:v>49.350649350649348</c:v>
                </c:pt>
              </c:numCache>
            </c:numRef>
          </c:val>
          <c:extLst>
            <c:ext xmlns:c15="http://schemas.microsoft.com/office/drawing/2012/chart" uri="{02D57815-91ED-43cb-92C2-25804820EDAC}">
              <c15:categoryFilterExceptions>
                <c15:categoryFilterException>
                  <c15:sqref>'T07'!$D$119</c15:sqref>
                  <c15:spPr xmlns:c15="http://schemas.microsoft.com/office/drawing/2012/chart">
                    <a:solidFill>
                      <a:srgbClr val="008B39"/>
                    </a:solidFill>
                    <a:ln>
                      <a:noFill/>
                    </a:ln>
                    <a:effectLst/>
                  </c15:spPr>
                  <c15:invertIfNegative val="0"/>
                  <c15:bubble3D val="0"/>
                </c15:categoryFilterException>
                <c15:categoryFilterException>
                  <c15:sqref>'T07'!$D$121</c15:sqref>
                  <c15:spPr xmlns:c15="http://schemas.microsoft.com/office/drawing/2012/chart">
                    <a:solidFill>
                      <a:srgbClr val="008B39"/>
                    </a:solidFill>
                    <a:ln>
                      <a:noFill/>
                    </a:ln>
                    <a:effectLst/>
                  </c15:spPr>
                  <c15:invertIfNegative val="0"/>
                  <c15:bubble3D val="0"/>
                </c15:categoryFilterException>
                <c15:categoryFilterException>
                  <c15:sqref>'T07'!$D$126</c15:sqref>
                  <c15:spPr xmlns:c15="http://schemas.microsoft.com/office/drawing/2012/chart">
                    <a:solidFill>
                      <a:srgbClr val="008B39"/>
                    </a:solidFill>
                    <a:ln>
                      <a:noFill/>
                    </a:ln>
                    <a:effectLst/>
                  </c15:spPr>
                  <c15:invertIfNegative val="0"/>
                  <c15:bubble3D val="0"/>
                </c15:categoryFilterException>
                <c15:categoryFilterException>
                  <c15:sqref>'T07'!$D$128</c15:sqref>
                  <c15:spPr xmlns:c15="http://schemas.microsoft.com/office/drawing/2012/chart">
                    <a:solidFill>
                      <a:srgbClr val="008B39"/>
                    </a:solidFill>
                    <a:ln>
                      <a:noFill/>
                    </a:ln>
                    <a:effectLst/>
                  </c15:spPr>
                  <c15:invertIfNegative val="0"/>
                  <c15:bubble3D val="0"/>
                </c15:categoryFilterException>
                <c15:categoryFilterException>
                  <c15:sqref>'T07'!$D$133</c15:sqref>
                  <c15:spPr xmlns:c15="http://schemas.microsoft.com/office/drawing/2012/chart">
                    <a:solidFill>
                      <a:srgbClr val="008B39"/>
                    </a:solidFill>
                    <a:ln>
                      <a:noFill/>
                    </a:ln>
                    <a:effectLst/>
                  </c15:spPr>
                  <c15:invertIfNegative val="0"/>
                  <c15:bubble3D val="0"/>
                </c15:categoryFilterException>
                <c15:categoryFilterException>
                  <c15:sqref>'T07'!$D$135</c15:sqref>
                  <c15:spPr xmlns:c15="http://schemas.microsoft.com/office/drawing/2012/chart">
                    <a:solidFill>
                      <a:srgbClr val="008B39"/>
                    </a:solidFill>
                    <a:ln>
                      <a:noFill/>
                    </a:ln>
                    <a:effectLst/>
                  </c15:spPr>
                  <c15:invertIfNegative val="0"/>
                  <c15:bubble3D val="0"/>
                </c15:categoryFilterException>
                <c15:categoryFilterException>
                  <c15:sqref>'T07'!$D$140</c15:sqref>
                  <c15:spPr xmlns:c15="http://schemas.microsoft.com/office/drawing/2012/chart">
                    <a:solidFill>
                      <a:srgbClr val="008B39"/>
                    </a:solidFill>
                    <a:ln>
                      <a:noFill/>
                    </a:ln>
                    <a:effectLst/>
                  </c15:spPr>
                  <c15:invertIfNegative val="0"/>
                  <c15:bubble3D val="0"/>
                </c15:categoryFilterException>
                <c15:categoryFilterException>
                  <c15:sqref>'T07'!$D$142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F2FE-431B-ABC4-46FE2F55ADD9}"/>
            </c:ext>
          </c:extLst>
        </c:ser>
        <c:ser>
          <c:idx val="1"/>
          <c:order val="1"/>
          <c:tx>
            <c:strRef>
              <c:f>'T07'!$E$118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F2FE-431B-ABC4-46FE2F55ADD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F2FE-431B-ABC4-46FE2F55ADD9}"/>
              </c:ext>
            </c:extLst>
          </c:dPt>
          <c:dPt>
            <c:idx val="2"/>
            <c:invertIfNegative val="0"/>
            <c:bubble3D val="0"/>
            <c:spPr>
              <a:solidFill>
                <a:srgbClr val="FFCC66"/>
              </a:solidFill>
              <a:ln>
                <a:noFill/>
              </a:ln>
              <a:effectLst/>
            </c:spPr>
            <c:extLst>
              <c:ext xmlns:c16="http://schemas.microsoft.com/office/drawing/2014/chart" uri="{C3380CC4-5D6E-409C-BE32-E72D297353CC}">
                <c16:uniqueId val="{00000076-F2FE-431B-ABC4-46FE2F55ADD9}"/>
              </c:ext>
            </c:extLst>
          </c:dPt>
          <c:dPt>
            <c:idx val="3"/>
            <c:invertIfNegative val="0"/>
            <c:bubble3D val="0"/>
            <c:spPr>
              <a:solidFill>
                <a:srgbClr val="FFCC66"/>
              </a:solidFill>
              <a:ln>
                <a:noFill/>
              </a:ln>
              <a:effectLst/>
            </c:spPr>
            <c:extLst>
              <c:ext xmlns:c16="http://schemas.microsoft.com/office/drawing/2014/chart" uri="{C3380CC4-5D6E-409C-BE32-E72D297353CC}">
                <c16:uniqueId val="{0000007C-F2FE-431B-ABC4-46FE2F55ADD9}"/>
              </c:ext>
            </c:extLst>
          </c:dPt>
          <c:dPt>
            <c:idx val="5"/>
            <c:invertIfNegative val="0"/>
            <c:bubble3D val="0"/>
            <c:spPr>
              <a:solidFill>
                <a:srgbClr val="FFCC66"/>
              </a:solidFill>
              <a:ln>
                <a:noFill/>
              </a:ln>
              <a:effectLst/>
            </c:spPr>
            <c:extLst>
              <c:ext xmlns:c16="http://schemas.microsoft.com/office/drawing/2014/chart" uri="{C3380CC4-5D6E-409C-BE32-E72D297353CC}">
                <c16:uniqueId val="{0000007E-F2FE-431B-ABC4-46FE2F55ADD9}"/>
              </c:ext>
            </c:extLst>
          </c:dPt>
          <c:dPt>
            <c:idx val="6"/>
            <c:invertIfNegative val="0"/>
            <c:bubble3D val="0"/>
            <c:spPr>
              <a:solidFill>
                <a:srgbClr val="FFCC66"/>
              </a:solidFill>
              <a:ln>
                <a:noFill/>
              </a:ln>
              <a:effectLst/>
            </c:spPr>
            <c:extLst>
              <c:ext xmlns:c16="http://schemas.microsoft.com/office/drawing/2014/chart" uri="{C3380CC4-5D6E-409C-BE32-E72D297353CC}">
                <c16:uniqueId val="{00000084-F2FE-431B-ABC4-46FE2F55ADD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F2FE-431B-ABC4-46FE2F55ADD9}"/>
              </c:ext>
            </c:extLst>
          </c:dPt>
          <c:dPt>
            <c:idx val="8"/>
            <c:invertIfNegative val="0"/>
            <c:bubble3D val="0"/>
            <c:spPr>
              <a:solidFill>
                <a:srgbClr val="FFCC66"/>
              </a:solidFill>
              <a:ln>
                <a:noFill/>
              </a:ln>
              <a:effectLst/>
            </c:spPr>
            <c:extLst>
              <c:ext xmlns:c16="http://schemas.microsoft.com/office/drawing/2014/chart" uri="{C3380CC4-5D6E-409C-BE32-E72D297353CC}">
                <c16:uniqueId val="{00000088-F2FE-431B-ABC4-46FE2F55ADD9}"/>
              </c:ext>
            </c:extLst>
          </c:dPt>
          <c:dPt>
            <c:idx val="9"/>
            <c:invertIfNegative val="0"/>
            <c:bubble3D val="0"/>
            <c:spPr>
              <a:solidFill>
                <a:srgbClr val="FFCC66"/>
              </a:solidFill>
              <a:ln>
                <a:noFill/>
              </a:ln>
              <a:effectLst/>
            </c:spPr>
            <c:extLst>
              <c:ext xmlns:c16="http://schemas.microsoft.com/office/drawing/2014/chart" uri="{C3380CC4-5D6E-409C-BE32-E72D297353CC}">
                <c16:uniqueId val="{0000008E-F2FE-431B-ABC4-46FE2F55ADD9}"/>
              </c:ext>
            </c:extLst>
          </c:dPt>
          <c:dPt>
            <c:idx val="11"/>
            <c:invertIfNegative val="0"/>
            <c:bubble3D val="0"/>
            <c:spPr>
              <a:solidFill>
                <a:srgbClr val="FFCC66"/>
              </a:solidFill>
              <a:ln>
                <a:noFill/>
              </a:ln>
              <a:effectLst/>
            </c:spPr>
            <c:extLst>
              <c:ext xmlns:c16="http://schemas.microsoft.com/office/drawing/2014/chart" uri="{C3380CC4-5D6E-409C-BE32-E72D297353CC}">
                <c16:uniqueId val="{00000090-F2FE-431B-ABC4-46FE2F55ADD9}"/>
              </c:ext>
            </c:extLst>
          </c:dPt>
          <c:dPt>
            <c:idx val="12"/>
            <c:invertIfNegative val="0"/>
            <c:bubble3D val="0"/>
            <c:spPr>
              <a:solidFill>
                <a:srgbClr val="FFCC66"/>
              </a:solidFill>
              <a:ln>
                <a:noFill/>
              </a:ln>
              <a:effectLst/>
            </c:spPr>
            <c:extLst>
              <c:ext xmlns:c16="http://schemas.microsoft.com/office/drawing/2014/chart" uri="{C3380CC4-5D6E-409C-BE32-E72D297353CC}">
                <c16:uniqueId val="{00000092-F2FE-431B-ABC4-46FE2F55ADD9}"/>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F2FE-431B-ABC4-46FE2F55ADD9}"/>
              </c:ext>
            </c:extLst>
          </c:dPt>
          <c:dPt>
            <c:idx val="14"/>
            <c:invertIfNegative val="0"/>
            <c:bubble3D val="0"/>
            <c:spPr>
              <a:solidFill>
                <a:srgbClr val="FFCC66"/>
              </a:solidFill>
              <a:ln>
                <a:noFill/>
              </a:ln>
              <a:effectLst/>
            </c:spPr>
            <c:extLst>
              <c:ext xmlns:c16="http://schemas.microsoft.com/office/drawing/2014/chart" uri="{C3380CC4-5D6E-409C-BE32-E72D297353CC}">
                <c16:uniqueId val="{00000096-F2FE-431B-ABC4-46FE2F55ADD9}"/>
              </c:ext>
            </c:extLst>
          </c:dPt>
          <c:dPt>
            <c:idx val="16"/>
            <c:invertIfNegative val="0"/>
            <c:bubble3D val="0"/>
            <c:spPr>
              <a:solidFill>
                <a:srgbClr val="FFCC66"/>
              </a:solidFill>
              <a:ln>
                <a:noFill/>
              </a:ln>
              <a:effectLst/>
            </c:spPr>
            <c:extLst>
              <c:ext xmlns:c16="http://schemas.microsoft.com/office/drawing/2014/chart" uri="{C3380CC4-5D6E-409C-BE32-E72D297353CC}">
                <c16:uniqueId val="{00000098-F2FE-431B-ABC4-46FE2F55ADD9}"/>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F2FE-431B-ABC4-46FE2F55ADD9}"/>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F2FE-431B-ABC4-46FE2F55ADD9}"/>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F2FE-431B-ABC4-46FE2F55ADD9}"/>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F2FE-431B-ABC4-46FE2F55ADD9}"/>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F2FE-431B-ABC4-46FE2F55ADD9}"/>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F2FE-431B-ABC4-46FE2F55ADD9}"/>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F2FE-431B-ABC4-46FE2F55ADD9}"/>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F2FE-431B-ABC4-46FE2F55ADD9}"/>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F2FE-431B-ABC4-46FE2F55ADD9}"/>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F2FE-431B-ABC4-46FE2F55ADD9}"/>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F2FE-431B-ABC4-46FE2F55ADD9}"/>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F2FE-431B-ABC4-46FE2F55ADD9}"/>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F2FE-431B-ABC4-46FE2F55ADD9}"/>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F2FE-431B-ABC4-46FE2F55ADD9}"/>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F2FE-431B-ABC4-46FE2F55ADD9}"/>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F2FE-431B-ABC4-46FE2F55ADD9}"/>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F2FE-431B-ABC4-46FE2F55ADD9}"/>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F2FE-431B-ABC4-46FE2F55ADD9}"/>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F2FE-431B-ABC4-46FE2F55ADD9}"/>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F2FE-431B-ABC4-46FE2F55ADD9}"/>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F2FE-431B-ABC4-46FE2F55ADD9}"/>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F2FE-431B-ABC4-46FE2F55ADD9}"/>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F2FE-431B-ABC4-46FE2F55ADD9}"/>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F2FE-431B-ABC4-46FE2F55ADD9}"/>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F2FE-431B-ABC4-46FE2F55ADD9}"/>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F2FE-431B-ABC4-46FE2F55ADD9}"/>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F2FE-431B-ABC4-46FE2F55ADD9}"/>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F2FE-431B-ABC4-46FE2F55ADD9}"/>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F2FE-431B-ABC4-46FE2F55ADD9}"/>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F2FE-431B-ABC4-46FE2F55ADD9}"/>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F2FE-431B-ABC4-46FE2F55ADD9}"/>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F2FE-431B-ABC4-46FE2F55ADD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'T07'!$A$119:$C$152</c15:sqref>
                  </c15:fullRef>
                </c:ext>
              </c:extLst>
              <c:f>('T07'!$A$123:$C$125,'T07'!$A$130:$C$132,'T07'!$A$137:$C$139,'T07'!$A$144:$C$152)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'T07'!$E$119:$E$152</c15:sqref>
                  </c15:fullRef>
                </c:ext>
              </c:extLst>
              <c:f>('T07'!$E$123:$E$125,'T07'!$E$130:$E$132,'T07'!$E$137:$E$139,'T07'!$E$144:$E$152)</c:f>
              <c:numCache>
                <c:formatCode>0;;;</c:formatCode>
                <c:ptCount val="18"/>
                <c:pt idx="0">
                  <c:v>31.25</c:v>
                </c:pt>
                <c:pt idx="3">
                  <c:v>15.384615384615385</c:v>
                </c:pt>
                <c:pt idx="4">
                  <c:v>50</c:v>
                </c:pt>
                <c:pt idx="6">
                  <c:v>25.714285714285715</c:v>
                </c:pt>
                <c:pt idx="7">
                  <c:v>31.25</c:v>
                </c:pt>
                <c:pt idx="9">
                  <c:v>28.90625</c:v>
                </c:pt>
                <c:pt idx="10">
                  <c:v>25.252525252525253</c:v>
                </c:pt>
                <c:pt idx="12">
                  <c:v>33.766233766233768</c:v>
                </c:pt>
                <c:pt idx="13">
                  <c:v>25.862068965517242</c:v>
                </c:pt>
                <c:pt idx="14">
                  <c:v>22.115384615384617</c:v>
                </c:pt>
                <c:pt idx="15">
                  <c:v>28.235294117647058</c:v>
                </c:pt>
                <c:pt idx="16">
                  <c:v>27.604166666666668</c:v>
                </c:pt>
                <c:pt idx="17">
                  <c:v>27.922077922077921</c:v>
                </c:pt>
              </c:numCache>
            </c:numRef>
          </c:val>
          <c:extLst>
            <c:ext xmlns:c15="http://schemas.microsoft.com/office/drawing/2012/chart" uri="{02D57815-91ED-43cb-92C2-25804820EDAC}">
              <c15:categoryFilterExceptions>
                <c15:categoryFilterException>
                  <c15:sqref>'T07'!$E$119</c15:sqref>
                  <c15:spPr xmlns:c15="http://schemas.microsoft.com/office/drawing/2012/chart">
                    <a:solidFill>
                      <a:srgbClr val="FFCC66"/>
                    </a:solidFill>
                    <a:ln>
                      <a:noFill/>
                    </a:ln>
                    <a:effectLst/>
                  </c15:spPr>
                  <c15:invertIfNegative val="0"/>
                  <c15:bubble3D val="0"/>
                </c15:categoryFilterException>
                <c15:categoryFilterException>
                  <c15:sqref>'T07'!$E$121</c15:sqref>
                  <c15:spPr xmlns:c15="http://schemas.microsoft.com/office/drawing/2012/chart">
                    <a:solidFill>
                      <a:srgbClr val="FFCC66"/>
                    </a:solidFill>
                    <a:ln>
                      <a:noFill/>
                    </a:ln>
                    <a:effectLst/>
                  </c15:spPr>
                  <c15:invertIfNegative val="0"/>
                  <c15:bubble3D val="0"/>
                </c15:categoryFilterException>
                <c15:categoryFilterException>
                  <c15:sqref>'T07'!$E$126</c15:sqref>
                  <c15:spPr xmlns:c15="http://schemas.microsoft.com/office/drawing/2012/chart">
                    <a:solidFill>
                      <a:srgbClr val="FFCC66"/>
                    </a:solidFill>
                    <a:ln>
                      <a:noFill/>
                    </a:ln>
                    <a:effectLst/>
                  </c15:spPr>
                  <c15:invertIfNegative val="0"/>
                  <c15:bubble3D val="0"/>
                </c15:categoryFilterException>
                <c15:categoryFilterException>
                  <c15:sqref>'T07'!$E$128</c15:sqref>
                  <c15:spPr xmlns:c15="http://schemas.microsoft.com/office/drawing/2012/chart">
                    <a:solidFill>
                      <a:srgbClr val="FFCC66"/>
                    </a:solidFill>
                    <a:ln>
                      <a:noFill/>
                    </a:ln>
                    <a:effectLst/>
                  </c15:spPr>
                  <c15:invertIfNegative val="0"/>
                  <c15:bubble3D val="0"/>
                </c15:categoryFilterException>
                <c15:categoryFilterException>
                  <c15:sqref>'T07'!$E$133</c15:sqref>
                  <c15:spPr xmlns:c15="http://schemas.microsoft.com/office/drawing/2012/chart">
                    <a:solidFill>
                      <a:srgbClr val="FFCC66"/>
                    </a:solidFill>
                    <a:ln>
                      <a:noFill/>
                    </a:ln>
                    <a:effectLst/>
                  </c15:spPr>
                  <c15:invertIfNegative val="0"/>
                  <c15:bubble3D val="0"/>
                </c15:categoryFilterException>
                <c15:categoryFilterException>
                  <c15:sqref>'T07'!$E$135</c15:sqref>
                  <c15:spPr xmlns:c15="http://schemas.microsoft.com/office/drawing/2012/chart">
                    <a:solidFill>
                      <a:srgbClr val="FFCC66"/>
                    </a:solidFill>
                    <a:ln>
                      <a:noFill/>
                    </a:ln>
                    <a:effectLst/>
                  </c15:spPr>
                  <c15:invertIfNegative val="0"/>
                  <c15:bubble3D val="0"/>
                </c15:categoryFilterException>
                <c15:categoryFilterException>
                  <c15:sqref>'T07'!$E$140</c15:sqref>
                  <c15:spPr xmlns:c15="http://schemas.microsoft.com/office/drawing/2012/chart">
                    <a:solidFill>
                      <a:srgbClr val="FFCC66"/>
                    </a:solidFill>
                    <a:ln>
                      <a:noFill/>
                    </a:ln>
                    <a:effectLst/>
                  </c15:spPr>
                  <c15:invertIfNegative val="0"/>
                  <c15:bubble3D val="0"/>
                </c15:categoryFilterException>
                <c15:categoryFilterException>
                  <c15:sqref>'T07'!$E$142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F2FE-431B-ABC4-46FE2F55ADD9}"/>
            </c:ext>
          </c:extLst>
        </c:ser>
        <c:ser>
          <c:idx val="2"/>
          <c:order val="2"/>
          <c:tx>
            <c:strRef>
              <c:f>'T07'!$F$118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F2FE-431B-ABC4-46FE2F55ADD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F2FE-431B-ABC4-46FE2F55ADD9}"/>
              </c:ext>
            </c:extLst>
          </c:dPt>
          <c:dPt>
            <c:idx val="2"/>
            <c:invertIfNegative val="0"/>
            <c:bubble3D val="0"/>
            <c:spPr>
              <a:solidFill>
                <a:srgbClr val="E63900"/>
              </a:solidFill>
              <a:ln>
                <a:noFill/>
              </a:ln>
              <a:effectLst/>
            </c:spPr>
            <c:extLst>
              <c:ext xmlns:c16="http://schemas.microsoft.com/office/drawing/2014/chart" uri="{C3380CC4-5D6E-409C-BE32-E72D297353CC}">
                <c16:uniqueId val="{000000E3-F2FE-431B-ABC4-46FE2F55ADD9}"/>
              </c:ext>
            </c:extLst>
          </c:dPt>
          <c:dPt>
            <c:idx val="3"/>
            <c:invertIfNegative val="0"/>
            <c:bubble3D val="0"/>
            <c:spPr>
              <a:solidFill>
                <a:srgbClr val="E63900"/>
              </a:solidFill>
              <a:ln>
                <a:noFill/>
              </a:ln>
              <a:effectLst/>
            </c:spPr>
            <c:extLst>
              <c:ext xmlns:c16="http://schemas.microsoft.com/office/drawing/2014/chart" uri="{C3380CC4-5D6E-409C-BE32-E72D297353CC}">
                <c16:uniqueId val="{000000E9-F2FE-431B-ABC4-46FE2F55ADD9}"/>
              </c:ext>
            </c:extLst>
          </c:dPt>
          <c:dPt>
            <c:idx val="5"/>
            <c:invertIfNegative val="0"/>
            <c:bubble3D val="0"/>
            <c:spPr>
              <a:solidFill>
                <a:srgbClr val="E63900"/>
              </a:solidFill>
              <a:ln>
                <a:noFill/>
              </a:ln>
              <a:effectLst/>
            </c:spPr>
            <c:extLst>
              <c:ext xmlns:c16="http://schemas.microsoft.com/office/drawing/2014/chart" uri="{C3380CC4-5D6E-409C-BE32-E72D297353CC}">
                <c16:uniqueId val="{000000EB-F2FE-431B-ABC4-46FE2F55ADD9}"/>
              </c:ext>
            </c:extLst>
          </c:dPt>
          <c:dPt>
            <c:idx val="6"/>
            <c:invertIfNegative val="0"/>
            <c:bubble3D val="0"/>
            <c:spPr>
              <a:solidFill>
                <a:srgbClr val="E63900"/>
              </a:solidFill>
              <a:ln>
                <a:noFill/>
              </a:ln>
              <a:effectLst/>
            </c:spPr>
            <c:extLst>
              <c:ext xmlns:c16="http://schemas.microsoft.com/office/drawing/2014/chart" uri="{C3380CC4-5D6E-409C-BE32-E72D297353CC}">
                <c16:uniqueId val="{000000F1-F2FE-431B-ABC4-46FE2F55ADD9}"/>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F2FE-431B-ABC4-46FE2F55ADD9}"/>
              </c:ext>
            </c:extLst>
          </c:dPt>
          <c:dPt>
            <c:idx val="8"/>
            <c:invertIfNegative val="0"/>
            <c:bubble3D val="0"/>
            <c:spPr>
              <a:solidFill>
                <a:srgbClr val="E63900"/>
              </a:solidFill>
              <a:ln>
                <a:noFill/>
              </a:ln>
              <a:effectLst/>
            </c:spPr>
            <c:extLst>
              <c:ext xmlns:c16="http://schemas.microsoft.com/office/drawing/2014/chart" uri="{C3380CC4-5D6E-409C-BE32-E72D297353CC}">
                <c16:uniqueId val="{000000F5-F2FE-431B-ABC4-46FE2F55ADD9}"/>
              </c:ext>
            </c:extLst>
          </c:dPt>
          <c:dPt>
            <c:idx val="9"/>
            <c:invertIfNegative val="0"/>
            <c:bubble3D val="0"/>
            <c:spPr>
              <a:solidFill>
                <a:srgbClr val="E63900"/>
              </a:solidFill>
              <a:ln>
                <a:noFill/>
              </a:ln>
              <a:effectLst/>
            </c:spPr>
            <c:extLst>
              <c:ext xmlns:c16="http://schemas.microsoft.com/office/drawing/2014/chart" uri="{C3380CC4-5D6E-409C-BE32-E72D297353CC}">
                <c16:uniqueId val="{000000FB-F2FE-431B-ABC4-46FE2F55ADD9}"/>
              </c:ext>
            </c:extLst>
          </c:dPt>
          <c:dPt>
            <c:idx val="11"/>
            <c:invertIfNegative val="0"/>
            <c:bubble3D val="0"/>
            <c:spPr>
              <a:solidFill>
                <a:srgbClr val="E63900"/>
              </a:solidFill>
              <a:ln>
                <a:noFill/>
              </a:ln>
              <a:effectLst/>
            </c:spPr>
            <c:extLst>
              <c:ext xmlns:c16="http://schemas.microsoft.com/office/drawing/2014/chart" uri="{C3380CC4-5D6E-409C-BE32-E72D297353CC}">
                <c16:uniqueId val="{000000FD-F2FE-431B-ABC4-46FE2F55ADD9}"/>
              </c:ext>
            </c:extLst>
          </c:dPt>
          <c:dPt>
            <c:idx val="12"/>
            <c:invertIfNegative val="0"/>
            <c:bubble3D val="0"/>
            <c:spPr>
              <a:solidFill>
                <a:srgbClr val="E63900"/>
              </a:solidFill>
              <a:ln>
                <a:noFill/>
              </a:ln>
              <a:effectLst/>
            </c:spPr>
            <c:extLst>
              <c:ext xmlns:c16="http://schemas.microsoft.com/office/drawing/2014/chart" uri="{C3380CC4-5D6E-409C-BE32-E72D297353CC}">
                <c16:uniqueId val="{000000FF-F2FE-431B-ABC4-46FE2F55ADD9}"/>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F2FE-431B-ABC4-46FE2F55ADD9}"/>
              </c:ext>
            </c:extLst>
          </c:dPt>
          <c:dPt>
            <c:idx val="14"/>
            <c:invertIfNegative val="0"/>
            <c:bubble3D val="0"/>
            <c:spPr>
              <a:solidFill>
                <a:srgbClr val="E63900"/>
              </a:solidFill>
              <a:ln>
                <a:noFill/>
              </a:ln>
              <a:effectLst/>
            </c:spPr>
            <c:extLst>
              <c:ext xmlns:c16="http://schemas.microsoft.com/office/drawing/2014/chart" uri="{C3380CC4-5D6E-409C-BE32-E72D297353CC}">
                <c16:uniqueId val="{00000103-F2FE-431B-ABC4-46FE2F55ADD9}"/>
              </c:ext>
            </c:extLst>
          </c:dPt>
          <c:dPt>
            <c:idx val="16"/>
            <c:invertIfNegative val="0"/>
            <c:bubble3D val="0"/>
            <c:spPr>
              <a:solidFill>
                <a:srgbClr val="E63900"/>
              </a:solidFill>
              <a:ln>
                <a:noFill/>
              </a:ln>
              <a:effectLst/>
            </c:spPr>
            <c:extLst>
              <c:ext xmlns:c16="http://schemas.microsoft.com/office/drawing/2014/chart" uri="{C3380CC4-5D6E-409C-BE32-E72D297353CC}">
                <c16:uniqueId val="{00000105-F2FE-431B-ABC4-46FE2F55ADD9}"/>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F2FE-431B-ABC4-46FE2F55ADD9}"/>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F2FE-431B-ABC4-46FE2F55ADD9}"/>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F2FE-431B-ABC4-46FE2F55ADD9}"/>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F2FE-431B-ABC4-46FE2F55ADD9}"/>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F2FE-431B-ABC4-46FE2F55ADD9}"/>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F2FE-431B-ABC4-46FE2F55ADD9}"/>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F2FE-431B-ABC4-46FE2F55ADD9}"/>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F2FE-431B-ABC4-46FE2F55ADD9}"/>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F2FE-431B-ABC4-46FE2F55ADD9}"/>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F2FE-431B-ABC4-46FE2F55ADD9}"/>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F2FE-431B-ABC4-46FE2F55ADD9}"/>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F2FE-431B-ABC4-46FE2F55ADD9}"/>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F2FE-431B-ABC4-46FE2F55ADD9}"/>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F2FE-431B-ABC4-46FE2F55ADD9}"/>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F2FE-431B-ABC4-46FE2F55ADD9}"/>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F2FE-431B-ABC4-46FE2F55ADD9}"/>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F2FE-431B-ABC4-46FE2F55ADD9}"/>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F2FE-431B-ABC4-46FE2F55ADD9}"/>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F2FE-431B-ABC4-46FE2F55ADD9}"/>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F2FE-431B-ABC4-46FE2F55ADD9}"/>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F2FE-431B-ABC4-46FE2F55ADD9}"/>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F2FE-431B-ABC4-46FE2F55ADD9}"/>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F2FE-431B-ABC4-46FE2F55ADD9}"/>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F2FE-431B-ABC4-46FE2F55ADD9}"/>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F2FE-431B-ABC4-46FE2F55ADD9}"/>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F2FE-431B-ABC4-46FE2F55ADD9}"/>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F2FE-431B-ABC4-46FE2F55ADD9}"/>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F2FE-431B-ABC4-46FE2F55ADD9}"/>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F2FE-431B-ABC4-46FE2F55ADD9}"/>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F2FE-431B-ABC4-46FE2F55ADD9}"/>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F2FE-431B-ABC4-46FE2F55ADD9}"/>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F2FE-431B-ABC4-46FE2F55ADD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'T07'!$A$119:$C$152</c15:sqref>
                  </c15:fullRef>
                </c:ext>
              </c:extLst>
              <c:f>('T07'!$A$123:$C$125,'T07'!$A$130:$C$132,'T07'!$A$137:$C$139,'T07'!$A$144:$C$152)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'T07'!$F$119:$F$152</c15:sqref>
                  </c15:fullRef>
                </c:ext>
              </c:extLst>
              <c:f>('T07'!$F$123:$F$125,'T07'!$F$130:$F$132,'T07'!$F$137:$F$139,'T07'!$F$144:$F$152)</c:f>
              <c:numCache>
                <c:formatCode>0;;;</c:formatCode>
                <c:ptCount val="18"/>
                <c:pt idx="0">
                  <c:v>25</c:v>
                </c:pt>
                <c:pt idx="3">
                  <c:v>30.76923076923077</c:v>
                </c:pt>
                <c:pt idx="4">
                  <c:v>21.428571428571427</c:v>
                </c:pt>
                <c:pt idx="6">
                  <c:v>28.571428571428573</c:v>
                </c:pt>
                <c:pt idx="7">
                  <c:v>31.25</c:v>
                </c:pt>
                <c:pt idx="9">
                  <c:v>21.875</c:v>
                </c:pt>
                <c:pt idx="10">
                  <c:v>20.202020202020201</c:v>
                </c:pt>
                <c:pt idx="12">
                  <c:v>31.168831168831169</c:v>
                </c:pt>
                <c:pt idx="13">
                  <c:v>31.03448275862069</c:v>
                </c:pt>
                <c:pt idx="14">
                  <c:v>20.192307692307693</c:v>
                </c:pt>
                <c:pt idx="15">
                  <c:v>17.647058823529413</c:v>
                </c:pt>
                <c:pt idx="16">
                  <c:v>23.958333333333332</c:v>
                </c:pt>
                <c:pt idx="17">
                  <c:v>22.727272727272727</c:v>
                </c:pt>
              </c:numCache>
            </c:numRef>
          </c:val>
          <c:extLst xmlns:c15="http://schemas.microsoft.com/office/drawing/2012/chart">
            <c:ext xmlns:c15="http://schemas.microsoft.com/office/drawing/2012/chart" uri="{02D57815-91ED-43cb-92C2-25804820EDAC}">
              <c15:categoryFilterExceptions>
                <c15:categoryFilterException>
                  <c15:sqref>'T07'!$F$119</c15:sqref>
                  <c15:spPr xmlns:c15="http://schemas.microsoft.com/office/drawing/2012/chart">
                    <a:solidFill>
                      <a:srgbClr val="E63900"/>
                    </a:solidFill>
                    <a:ln>
                      <a:noFill/>
                    </a:ln>
                    <a:effectLst/>
                  </c15:spPr>
                  <c15:invertIfNegative val="0"/>
                  <c15:bubble3D val="0"/>
                </c15:categoryFilterException>
                <c15:categoryFilterException>
                  <c15:sqref>'T07'!$F$121</c15:sqref>
                  <c15:spPr xmlns:c15="http://schemas.microsoft.com/office/drawing/2012/chart">
                    <a:solidFill>
                      <a:srgbClr val="E63900"/>
                    </a:solidFill>
                    <a:ln>
                      <a:noFill/>
                    </a:ln>
                    <a:effectLst/>
                  </c15:spPr>
                  <c15:invertIfNegative val="0"/>
                  <c15:bubble3D val="0"/>
                </c15:categoryFilterException>
                <c15:categoryFilterException>
                  <c15:sqref>'T07'!$F$126</c15:sqref>
                  <c15:spPr xmlns:c15="http://schemas.microsoft.com/office/drawing/2012/chart">
                    <a:solidFill>
                      <a:srgbClr val="E63900"/>
                    </a:solidFill>
                    <a:ln>
                      <a:noFill/>
                    </a:ln>
                    <a:effectLst/>
                  </c15:spPr>
                  <c15:invertIfNegative val="0"/>
                  <c15:bubble3D val="0"/>
                </c15:categoryFilterException>
                <c15:categoryFilterException>
                  <c15:sqref>'T07'!$F$128</c15:sqref>
                  <c15:spPr xmlns:c15="http://schemas.microsoft.com/office/drawing/2012/chart">
                    <a:solidFill>
                      <a:srgbClr val="E63900"/>
                    </a:solidFill>
                    <a:ln>
                      <a:noFill/>
                    </a:ln>
                    <a:effectLst/>
                  </c15:spPr>
                  <c15:invertIfNegative val="0"/>
                  <c15:bubble3D val="0"/>
                </c15:categoryFilterException>
                <c15:categoryFilterException>
                  <c15:sqref>'T07'!$F$133</c15:sqref>
                  <c15:spPr xmlns:c15="http://schemas.microsoft.com/office/drawing/2012/chart">
                    <a:solidFill>
                      <a:srgbClr val="E63900"/>
                    </a:solidFill>
                    <a:ln>
                      <a:noFill/>
                    </a:ln>
                    <a:effectLst/>
                  </c15:spPr>
                  <c15:invertIfNegative val="0"/>
                  <c15:bubble3D val="0"/>
                </c15:categoryFilterException>
                <c15:categoryFilterException>
                  <c15:sqref>'T07'!$F$135</c15:sqref>
                  <c15:spPr xmlns:c15="http://schemas.microsoft.com/office/drawing/2012/chart">
                    <a:solidFill>
                      <a:srgbClr val="E63900"/>
                    </a:solidFill>
                    <a:ln>
                      <a:noFill/>
                    </a:ln>
                    <a:effectLst/>
                  </c15:spPr>
                  <c15:invertIfNegative val="0"/>
                  <c15:bubble3D val="0"/>
                </c15:categoryFilterException>
                <c15:categoryFilterException>
                  <c15:sqref>'T07'!$F$140</c15:sqref>
                  <c15:spPr xmlns:c15="http://schemas.microsoft.com/office/drawing/2012/chart">
                    <a:solidFill>
                      <a:srgbClr val="E63900"/>
                    </a:solidFill>
                    <a:ln>
                      <a:noFill/>
                    </a:ln>
                    <a:effectLst/>
                  </c15:spPr>
                  <c15:invertIfNegative val="0"/>
                  <c15:bubble3D val="0"/>
                </c15:categoryFilterException>
                <c15:categoryFilterException>
                  <c15:sqref>'T07'!$F$142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F2FE-431B-ABC4-46FE2F55ADD9}"/>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T08_ny26!$A$2</c:f>
          <c:strCache>
            <c:ptCount val="1"/>
            <c:pt idx="0">
              <c:v>Känner du dig trygg på nätet?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T08_ny26!$C$37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C712-4AB4-B518-3CDA1E31EE1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C712-4AB4-B518-3CDA1E31EE19}"/>
              </c:ext>
            </c:extLst>
          </c:dPt>
          <c:dPt>
            <c:idx val="3"/>
            <c:invertIfNegative val="0"/>
            <c:bubble3D val="0"/>
            <c:spPr>
              <a:solidFill>
                <a:srgbClr val="008B39"/>
              </a:solidFill>
              <a:ln>
                <a:noFill/>
              </a:ln>
              <a:effectLst/>
            </c:spPr>
            <c:extLst>
              <c:ext xmlns:c16="http://schemas.microsoft.com/office/drawing/2014/chart" uri="{C3380CC4-5D6E-409C-BE32-E72D297353CC}">
                <c16:uniqueId val="{00000005-C712-4AB4-B518-3CDA1E31EE19}"/>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C712-4AB4-B518-3CDA1E31EE1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C712-4AB4-B518-3CDA1E31EE1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T08_ny26!$A$38:$B$45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T08_ny26!$C$38:$C$45</c:f>
              <c:numCache>
                <c:formatCode>0;;;</c:formatCode>
                <c:ptCount val="8"/>
                <c:pt idx="0">
                  <c:v>67.073170731707322</c:v>
                </c:pt>
                <c:pt idx="1">
                  <c:v>54.237288135593218</c:v>
                </c:pt>
                <c:pt idx="3">
                  <c:v>74.285714285714292</c:v>
                </c:pt>
                <c:pt idx="4">
                  <c:v>65.882352941176464</c:v>
                </c:pt>
                <c:pt idx="6">
                  <c:v>71.859296482412063</c:v>
                </c:pt>
                <c:pt idx="7">
                  <c:v>59.354838709677416</c:v>
                </c:pt>
              </c:numCache>
            </c:numRef>
          </c:val>
          <c:extLst>
            <c:ext xmlns:c16="http://schemas.microsoft.com/office/drawing/2014/chart" uri="{C3380CC4-5D6E-409C-BE32-E72D297353CC}">
              <c16:uniqueId val="{0000000A-C712-4AB4-B518-3CDA1E31EE19}"/>
            </c:ext>
          </c:extLst>
        </c:ser>
        <c:ser>
          <c:idx val="1"/>
          <c:order val="1"/>
          <c:tx>
            <c:strRef>
              <c:f>T08_ny26!$D$37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C712-4AB4-B518-3CDA1E31EE1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C712-4AB4-B518-3CDA1E31EE19}"/>
              </c:ext>
            </c:extLst>
          </c:dPt>
          <c:dPt>
            <c:idx val="3"/>
            <c:invertIfNegative val="0"/>
            <c:bubble3D val="0"/>
            <c:spPr>
              <a:solidFill>
                <a:srgbClr val="FFCC66"/>
              </a:solidFill>
              <a:ln>
                <a:noFill/>
              </a:ln>
              <a:effectLst/>
            </c:spPr>
            <c:extLst>
              <c:ext xmlns:c16="http://schemas.microsoft.com/office/drawing/2014/chart" uri="{C3380CC4-5D6E-409C-BE32-E72D297353CC}">
                <c16:uniqueId val="{00000010-C712-4AB4-B518-3CDA1E31EE19}"/>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C712-4AB4-B518-3CDA1E31EE1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C712-4AB4-B518-3CDA1E31EE1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T08_ny26!$A$38:$B$45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T08_ny26!$D$38:$D$45</c:f>
              <c:numCache>
                <c:formatCode>0;;;</c:formatCode>
                <c:ptCount val="8"/>
                <c:pt idx="0">
                  <c:v>20.73170731707317</c:v>
                </c:pt>
                <c:pt idx="1">
                  <c:v>28.8135593220339</c:v>
                </c:pt>
                <c:pt idx="3">
                  <c:v>17.142857142857142</c:v>
                </c:pt>
                <c:pt idx="4">
                  <c:v>21.176470588235293</c:v>
                </c:pt>
                <c:pt idx="6">
                  <c:v>18.090452261306531</c:v>
                </c:pt>
                <c:pt idx="7">
                  <c:v>25.806451612903224</c:v>
                </c:pt>
              </c:numCache>
            </c:numRef>
          </c:val>
          <c:extLst>
            <c:ext xmlns:c16="http://schemas.microsoft.com/office/drawing/2014/chart" uri="{C3380CC4-5D6E-409C-BE32-E72D297353CC}">
              <c16:uniqueId val="{00000015-C712-4AB4-B518-3CDA1E31EE19}"/>
            </c:ext>
          </c:extLst>
        </c:ser>
        <c:ser>
          <c:idx val="2"/>
          <c:order val="2"/>
          <c:tx>
            <c:strRef>
              <c:f>T08_ny26!$E$37</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C712-4AB4-B518-3CDA1E31EE1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C712-4AB4-B518-3CDA1E31EE19}"/>
              </c:ext>
            </c:extLst>
          </c:dPt>
          <c:dPt>
            <c:idx val="3"/>
            <c:invertIfNegative val="0"/>
            <c:bubble3D val="0"/>
            <c:spPr>
              <a:solidFill>
                <a:srgbClr val="E63900"/>
              </a:solidFill>
              <a:ln>
                <a:noFill/>
              </a:ln>
              <a:effectLst/>
            </c:spPr>
            <c:extLst>
              <c:ext xmlns:c16="http://schemas.microsoft.com/office/drawing/2014/chart" uri="{C3380CC4-5D6E-409C-BE32-E72D297353CC}">
                <c16:uniqueId val="{0000001B-C712-4AB4-B518-3CDA1E31EE1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C712-4AB4-B518-3CDA1E31EE19}"/>
              </c:ext>
            </c:extLst>
          </c:dPt>
          <c:dPt>
            <c:idx val="6"/>
            <c:invertIfNegative val="0"/>
            <c:bubble3D val="0"/>
            <c:spPr>
              <a:solidFill>
                <a:srgbClr val="E63900"/>
              </a:solidFill>
              <a:ln>
                <a:noFill/>
              </a:ln>
              <a:effectLst/>
            </c:spPr>
            <c:extLst>
              <c:ext xmlns:c16="http://schemas.microsoft.com/office/drawing/2014/chart" uri="{C3380CC4-5D6E-409C-BE32-E72D297353CC}">
                <c16:uniqueId val="{0000001F-C712-4AB4-B518-3CDA1E31EE1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T08_ny26!$A$38:$B$45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T08_ny26!$E$38:$E$45</c:f>
              <c:numCache>
                <c:formatCode>0;;;</c:formatCode>
                <c:ptCount val="8"/>
                <c:pt idx="0">
                  <c:v>12.195121951219512</c:v>
                </c:pt>
                <c:pt idx="1">
                  <c:v>16.949152542372882</c:v>
                </c:pt>
                <c:pt idx="3">
                  <c:v>8.5714285714285712</c:v>
                </c:pt>
                <c:pt idx="4">
                  <c:v>12.941176470588236</c:v>
                </c:pt>
                <c:pt idx="6">
                  <c:v>10.050251256281408</c:v>
                </c:pt>
                <c:pt idx="7">
                  <c:v>14.838709677419354</c:v>
                </c:pt>
              </c:numCache>
            </c:numRef>
          </c:val>
          <c:extLst xmlns:c15="http://schemas.microsoft.com/office/drawing/2012/chart">
            <c:ext xmlns:c16="http://schemas.microsoft.com/office/drawing/2014/chart" uri="{C3380CC4-5D6E-409C-BE32-E72D297353CC}">
              <c16:uniqueId val="{00000020-C712-4AB4-B518-3CDA1E31EE19}"/>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'L01'!$A$2</c:f>
          <c:strCache>
            <c:ptCount val="1"/>
            <c:pt idx="0">
              <c:v>Tränar minst tre gånger i veckan
Anpassad gymnasieskola</c:v>
            </c:pt>
          </c:strCache>
        </c:strRef>
      </c:tx>
      <c:layout>
        <c:manualLayout>
          <c:xMode val="edge"/>
          <c:yMode val="edge"/>
          <c:x val="0.27280428715936383"/>
          <c:y val="1.39788594516489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1594836127"/>
        </c:manualLayout>
      </c:layout>
      <c:barChart>
        <c:barDir val="col"/>
        <c:grouping val="clustered"/>
        <c:varyColors val="0"/>
        <c:ser>
          <c:idx val="5"/>
          <c:order val="0"/>
          <c:tx>
            <c:strRef>
              <c:f>'L01'!$C$45</c:f>
              <c:strCache>
                <c:ptCount val="1"/>
                <c:pt idx="0">
                  <c:v>Andel (%)</c:v>
                </c:pt>
              </c:strCache>
            </c:strRef>
          </c:tx>
          <c:spPr>
            <a:solidFill>
              <a:srgbClr val="0090D4"/>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C8B1-405B-8AB2-C04BD4E070DB}"/>
              </c:ext>
            </c:extLst>
          </c:dPt>
          <c:dPt>
            <c:idx val="1"/>
            <c:invertIfNegative val="0"/>
            <c:bubble3D val="0"/>
            <c:spPr>
              <a:solidFill>
                <a:srgbClr val="9FC53A"/>
              </a:solidFill>
              <a:ln>
                <a:noFill/>
              </a:ln>
              <a:effectLst/>
            </c:spPr>
            <c:extLst>
              <c:ext xmlns:c16="http://schemas.microsoft.com/office/drawing/2014/chart" uri="{C3380CC4-5D6E-409C-BE32-E72D297353CC}">
                <c16:uniqueId val="{00000003-C8B1-405B-8AB2-C04BD4E070DB}"/>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C8B1-405B-8AB2-C04BD4E070DB}"/>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7-C8B1-405B-8AB2-C04BD4E070DB}"/>
              </c:ext>
            </c:extLst>
          </c:dPt>
          <c:dPt>
            <c:idx val="5"/>
            <c:invertIfNegative val="0"/>
            <c:bubble3D val="0"/>
            <c:spPr>
              <a:solidFill>
                <a:srgbClr val="9F9F9F"/>
              </a:solidFill>
              <a:ln>
                <a:noFill/>
              </a:ln>
              <a:effectLst/>
            </c:spPr>
            <c:extLst>
              <c:ext xmlns:c16="http://schemas.microsoft.com/office/drawing/2014/chart" uri="{C3380CC4-5D6E-409C-BE32-E72D297353CC}">
                <c16:uniqueId val="{00000009-C8B1-405B-8AB2-C04BD4E070DB}"/>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C8B1-405B-8AB2-C04BD4E070DB}"/>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A-C8B1-405B-8AB2-C04BD4E070DB}"/>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9-C8B1-405B-8AB2-C04BD4E070D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'L01'!$R$52:$W$53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('L01'!$C$56,'L01'!$C$51,'L01'!$D$56,'L01'!$D$51,'L01'!$E$56,'L01'!$E$51)</c:f>
              <c:numCache>
                <c:formatCode>0</c:formatCode>
                <c:ptCount val="6"/>
                <c:pt idx="0">
                  <c:v>45</c:v>
                </c:pt>
                <c:pt idx="1">
                  <c:v>44.827586206896555</c:v>
                </c:pt>
                <c:pt idx="2">
                  <c:v>63.888888888888886</c:v>
                </c:pt>
                <c:pt idx="3">
                  <c:v>54.838709677419352</c:v>
                </c:pt>
                <c:pt idx="4">
                  <c:v>55.670103092783506</c:v>
                </c:pt>
                <c:pt idx="5">
                  <c:v>52.036199095022624</c:v>
                </c:pt>
              </c:numCache>
            </c:numRef>
          </c:val>
          <c:extLst>
            <c:ext xmlns:c16="http://schemas.microsoft.com/office/drawing/2014/chart" uri="{C3380CC4-5D6E-409C-BE32-E72D297353CC}">
              <c16:uniqueId val="{0000000B-C8B1-405B-8AB2-C04BD4E070DB}"/>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T08_ny26!$A$51</c:f>
          <c:strCache>
            <c:ptCount val="1"/>
            <c:pt idx="0">
              <c:v>Känner du dig trygg på nätet?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T08_ny26!$D$118</c:f>
              <c:strCache>
                <c:ptCount val="1"/>
                <c:pt idx="0">
                  <c:v>Ja</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FDEA-433D-B413-34E5B9CD7D94}"/>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FDEA-433D-B413-34E5B9CD7D94}"/>
              </c:ext>
            </c:extLst>
          </c:dPt>
          <c:dPt>
            <c:idx val="2"/>
            <c:invertIfNegative val="0"/>
            <c:bubble3D val="0"/>
            <c:spPr>
              <a:solidFill>
                <a:srgbClr val="008B39"/>
              </a:solidFill>
              <a:ln>
                <a:noFill/>
              </a:ln>
              <a:effectLst/>
            </c:spPr>
            <c:extLst>
              <c:ext xmlns:c16="http://schemas.microsoft.com/office/drawing/2014/chart" uri="{C3380CC4-5D6E-409C-BE32-E72D297353CC}">
                <c16:uniqueId val="{00000009-FDEA-433D-B413-34E5B9CD7D94}"/>
              </c:ext>
            </c:extLst>
          </c:dPt>
          <c:dPt>
            <c:idx val="3"/>
            <c:invertIfNegative val="0"/>
            <c:bubble3D val="0"/>
            <c:spPr>
              <a:solidFill>
                <a:srgbClr val="008B39"/>
              </a:solidFill>
              <a:ln>
                <a:noFill/>
              </a:ln>
              <a:effectLst/>
            </c:spPr>
            <c:extLst>
              <c:ext xmlns:c16="http://schemas.microsoft.com/office/drawing/2014/chart" uri="{C3380CC4-5D6E-409C-BE32-E72D297353CC}">
                <c16:uniqueId val="{0000000F-FDEA-433D-B413-34E5B9CD7D94}"/>
              </c:ext>
            </c:extLst>
          </c:dPt>
          <c:dPt>
            <c:idx val="5"/>
            <c:invertIfNegative val="0"/>
            <c:bubble3D val="0"/>
            <c:spPr>
              <a:solidFill>
                <a:srgbClr val="008B39"/>
              </a:solidFill>
              <a:ln>
                <a:noFill/>
              </a:ln>
              <a:effectLst/>
            </c:spPr>
            <c:extLst>
              <c:ext xmlns:c16="http://schemas.microsoft.com/office/drawing/2014/chart" uri="{C3380CC4-5D6E-409C-BE32-E72D297353CC}">
                <c16:uniqueId val="{00000011-FDEA-433D-B413-34E5B9CD7D94}"/>
              </c:ext>
            </c:extLst>
          </c:dPt>
          <c:dPt>
            <c:idx val="6"/>
            <c:invertIfNegative val="0"/>
            <c:bubble3D val="0"/>
            <c:spPr>
              <a:solidFill>
                <a:srgbClr val="008B39"/>
              </a:solidFill>
              <a:ln>
                <a:noFill/>
              </a:ln>
              <a:effectLst/>
            </c:spPr>
            <c:extLst>
              <c:ext xmlns:c16="http://schemas.microsoft.com/office/drawing/2014/chart" uri="{C3380CC4-5D6E-409C-BE32-E72D297353CC}">
                <c16:uniqueId val="{00000017-FDEA-433D-B413-34E5B9CD7D94}"/>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FDEA-433D-B413-34E5B9CD7D94}"/>
              </c:ext>
            </c:extLst>
          </c:dPt>
          <c:dPt>
            <c:idx val="8"/>
            <c:invertIfNegative val="0"/>
            <c:bubble3D val="0"/>
            <c:spPr>
              <a:solidFill>
                <a:srgbClr val="008B39"/>
              </a:solidFill>
              <a:ln>
                <a:noFill/>
              </a:ln>
              <a:effectLst/>
            </c:spPr>
            <c:extLst>
              <c:ext xmlns:c16="http://schemas.microsoft.com/office/drawing/2014/chart" uri="{C3380CC4-5D6E-409C-BE32-E72D297353CC}">
                <c16:uniqueId val="{0000001B-FDEA-433D-B413-34E5B9CD7D94}"/>
              </c:ext>
            </c:extLst>
          </c:dPt>
          <c:dPt>
            <c:idx val="9"/>
            <c:invertIfNegative val="0"/>
            <c:bubble3D val="0"/>
            <c:spPr>
              <a:solidFill>
                <a:srgbClr val="008B39"/>
              </a:solidFill>
              <a:ln>
                <a:noFill/>
              </a:ln>
              <a:effectLst/>
            </c:spPr>
            <c:extLst>
              <c:ext xmlns:c16="http://schemas.microsoft.com/office/drawing/2014/chart" uri="{C3380CC4-5D6E-409C-BE32-E72D297353CC}">
                <c16:uniqueId val="{00000021-FDEA-433D-B413-34E5B9CD7D94}"/>
              </c:ext>
            </c:extLst>
          </c:dPt>
          <c:dPt>
            <c:idx val="11"/>
            <c:invertIfNegative val="0"/>
            <c:bubble3D val="0"/>
            <c:spPr>
              <a:solidFill>
                <a:srgbClr val="008B39"/>
              </a:solidFill>
              <a:ln>
                <a:noFill/>
              </a:ln>
              <a:effectLst/>
            </c:spPr>
            <c:extLst>
              <c:ext xmlns:c16="http://schemas.microsoft.com/office/drawing/2014/chart" uri="{C3380CC4-5D6E-409C-BE32-E72D297353CC}">
                <c16:uniqueId val="{00000023-FDEA-433D-B413-34E5B9CD7D94}"/>
              </c:ext>
            </c:extLst>
          </c:dPt>
          <c:dPt>
            <c:idx val="12"/>
            <c:invertIfNegative val="0"/>
            <c:bubble3D val="0"/>
            <c:spPr>
              <a:solidFill>
                <a:srgbClr val="008B39"/>
              </a:solidFill>
              <a:ln>
                <a:noFill/>
              </a:ln>
              <a:effectLst/>
            </c:spPr>
            <c:extLst>
              <c:ext xmlns:c16="http://schemas.microsoft.com/office/drawing/2014/chart" uri="{C3380CC4-5D6E-409C-BE32-E72D297353CC}">
                <c16:uniqueId val="{00000025-FDEA-433D-B413-34E5B9CD7D94}"/>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FDEA-433D-B413-34E5B9CD7D94}"/>
              </c:ext>
            </c:extLst>
          </c:dPt>
          <c:dPt>
            <c:idx val="14"/>
            <c:invertIfNegative val="0"/>
            <c:bubble3D val="0"/>
            <c:spPr>
              <a:solidFill>
                <a:srgbClr val="008B39"/>
              </a:solidFill>
              <a:ln>
                <a:noFill/>
              </a:ln>
              <a:effectLst/>
            </c:spPr>
            <c:extLst>
              <c:ext xmlns:c16="http://schemas.microsoft.com/office/drawing/2014/chart" uri="{C3380CC4-5D6E-409C-BE32-E72D297353CC}">
                <c16:uniqueId val="{00000029-FDEA-433D-B413-34E5B9CD7D94}"/>
              </c:ext>
            </c:extLst>
          </c:dPt>
          <c:dPt>
            <c:idx val="16"/>
            <c:invertIfNegative val="0"/>
            <c:bubble3D val="0"/>
            <c:spPr>
              <a:solidFill>
                <a:srgbClr val="008B39"/>
              </a:solidFill>
              <a:ln>
                <a:noFill/>
              </a:ln>
              <a:effectLst/>
            </c:spPr>
            <c:extLst>
              <c:ext xmlns:c16="http://schemas.microsoft.com/office/drawing/2014/chart" uri="{C3380CC4-5D6E-409C-BE32-E72D297353CC}">
                <c16:uniqueId val="{0000002B-FDEA-433D-B413-34E5B9CD7D94}"/>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FDEA-433D-B413-34E5B9CD7D94}"/>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FDEA-433D-B413-34E5B9CD7D94}"/>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FDEA-433D-B413-34E5B9CD7D94}"/>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FDEA-433D-B413-34E5B9CD7D94}"/>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FDEA-433D-B413-34E5B9CD7D94}"/>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FDEA-433D-B413-34E5B9CD7D94}"/>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FDEA-433D-B413-34E5B9CD7D94}"/>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FDEA-433D-B413-34E5B9CD7D94}"/>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FDEA-433D-B413-34E5B9CD7D94}"/>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FDEA-433D-B413-34E5B9CD7D94}"/>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FDEA-433D-B413-34E5B9CD7D94}"/>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FDEA-433D-B413-34E5B9CD7D94}"/>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FDEA-433D-B413-34E5B9CD7D94}"/>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FDEA-433D-B413-34E5B9CD7D94}"/>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FDEA-433D-B413-34E5B9CD7D94}"/>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FDEA-433D-B413-34E5B9CD7D94}"/>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FDEA-433D-B413-34E5B9CD7D94}"/>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FDEA-433D-B413-34E5B9CD7D94}"/>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FDEA-433D-B413-34E5B9CD7D94}"/>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FDEA-433D-B413-34E5B9CD7D94}"/>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FDEA-433D-B413-34E5B9CD7D94}"/>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FDEA-433D-B413-34E5B9CD7D94}"/>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FDEA-433D-B413-34E5B9CD7D94}"/>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FDEA-433D-B413-34E5B9CD7D94}"/>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FDEA-433D-B413-34E5B9CD7D94}"/>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FDEA-433D-B413-34E5B9CD7D94}"/>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FDEA-433D-B413-34E5B9CD7D94}"/>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FDEA-433D-B413-34E5B9CD7D94}"/>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FDEA-433D-B413-34E5B9CD7D94}"/>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FDEA-433D-B413-34E5B9CD7D94}"/>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FDEA-433D-B413-34E5B9CD7D94}"/>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FDEA-433D-B413-34E5B9CD7D9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T08_ny26!$A$119:$C$152</c15:sqref>
                  </c15:fullRef>
                </c:ext>
              </c:extLst>
              <c:f>(T08_ny26!$A$123:$C$125,T08_ny26!$A$130:$C$132,T08_ny26!$A$137:$C$139,T08_ny26!$A$144:$C$152)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T08_ny26!$D$119:$D$152</c15:sqref>
                  </c15:fullRef>
                </c:ext>
              </c:extLst>
              <c:f>(T08_ny26!$D$123:$D$125,T08_ny26!$D$130:$D$132,T08_ny26!$D$137:$D$139,T08_ny26!$D$144:$D$152)</c:f>
              <c:numCache>
                <c:formatCode>0;;;</c:formatCode>
                <c:ptCount val="18"/>
                <c:pt idx="0">
                  <c:v>94.736842105263165</c:v>
                </c:pt>
                <c:pt idx="3">
                  <c:v>46.153846153846153</c:v>
                </c:pt>
                <c:pt idx="4">
                  <c:v>50</c:v>
                </c:pt>
                <c:pt idx="6">
                  <c:v>69.444444444444443</c:v>
                </c:pt>
                <c:pt idx="7">
                  <c:v>51.515151515151516</c:v>
                </c:pt>
                <c:pt idx="9">
                  <c:v>71.755725190839698</c:v>
                </c:pt>
                <c:pt idx="10">
                  <c:v>62.886597938144327</c:v>
                </c:pt>
                <c:pt idx="12">
                  <c:v>67.073170731707322</c:v>
                </c:pt>
                <c:pt idx="13">
                  <c:v>54.237288135593218</c:v>
                </c:pt>
                <c:pt idx="14">
                  <c:v>74.285714285714292</c:v>
                </c:pt>
                <c:pt idx="15">
                  <c:v>65.882352941176464</c:v>
                </c:pt>
                <c:pt idx="16">
                  <c:v>71.859296482412063</c:v>
                </c:pt>
                <c:pt idx="17">
                  <c:v>59.354838709677416</c:v>
                </c:pt>
              </c:numCache>
            </c:numRef>
          </c:val>
          <c:extLst>
            <c:ext xmlns:c15="http://schemas.microsoft.com/office/drawing/2012/chart" uri="{02D57815-91ED-43cb-92C2-25804820EDAC}">
              <c15:categoryFilterExceptions>
                <c15:categoryFilterException>
                  <c15:sqref>T08_ny26!$D$119</c15:sqref>
                  <c15:spPr xmlns:c15="http://schemas.microsoft.com/office/drawing/2012/chart">
                    <a:solidFill>
                      <a:srgbClr val="008B39"/>
                    </a:solidFill>
                    <a:ln>
                      <a:noFill/>
                    </a:ln>
                    <a:effectLst/>
                  </c15:spPr>
                  <c15:invertIfNegative val="0"/>
                  <c15:bubble3D val="0"/>
                </c15:categoryFilterException>
                <c15:categoryFilterException>
                  <c15:sqref>T08_ny26!$D$121</c15:sqref>
                  <c15:spPr xmlns:c15="http://schemas.microsoft.com/office/drawing/2012/chart">
                    <a:solidFill>
                      <a:srgbClr val="008B39"/>
                    </a:solidFill>
                    <a:ln>
                      <a:noFill/>
                    </a:ln>
                    <a:effectLst/>
                  </c15:spPr>
                  <c15:invertIfNegative val="0"/>
                  <c15:bubble3D val="0"/>
                </c15:categoryFilterException>
                <c15:categoryFilterException>
                  <c15:sqref>T08_ny26!$D$126</c15:sqref>
                  <c15:spPr xmlns:c15="http://schemas.microsoft.com/office/drawing/2012/chart">
                    <a:solidFill>
                      <a:srgbClr val="008B39"/>
                    </a:solidFill>
                    <a:ln>
                      <a:noFill/>
                    </a:ln>
                    <a:effectLst/>
                  </c15:spPr>
                  <c15:invertIfNegative val="0"/>
                  <c15:bubble3D val="0"/>
                </c15:categoryFilterException>
                <c15:categoryFilterException>
                  <c15:sqref>T08_ny26!$D$128</c15:sqref>
                  <c15:spPr xmlns:c15="http://schemas.microsoft.com/office/drawing/2012/chart">
                    <a:solidFill>
                      <a:srgbClr val="008B39"/>
                    </a:solidFill>
                    <a:ln>
                      <a:noFill/>
                    </a:ln>
                    <a:effectLst/>
                  </c15:spPr>
                  <c15:invertIfNegative val="0"/>
                  <c15:bubble3D val="0"/>
                </c15:categoryFilterException>
                <c15:categoryFilterException>
                  <c15:sqref>T08_ny26!$D$133</c15:sqref>
                  <c15:spPr xmlns:c15="http://schemas.microsoft.com/office/drawing/2012/chart">
                    <a:solidFill>
                      <a:srgbClr val="008B39"/>
                    </a:solidFill>
                    <a:ln>
                      <a:noFill/>
                    </a:ln>
                    <a:effectLst/>
                  </c15:spPr>
                  <c15:invertIfNegative val="0"/>
                  <c15:bubble3D val="0"/>
                </c15:categoryFilterException>
                <c15:categoryFilterException>
                  <c15:sqref>T08_ny26!$D$135</c15:sqref>
                  <c15:spPr xmlns:c15="http://schemas.microsoft.com/office/drawing/2012/chart">
                    <a:solidFill>
                      <a:srgbClr val="008B39"/>
                    </a:solidFill>
                    <a:ln>
                      <a:noFill/>
                    </a:ln>
                    <a:effectLst/>
                  </c15:spPr>
                  <c15:invertIfNegative val="0"/>
                  <c15:bubble3D val="0"/>
                </c15:categoryFilterException>
                <c15:categoryFilterException>
                  <c15:sqref>T08_ny26!$D$140</c15:sqref>
                  <c15:spPr xmlns:c15="http://schemas.microsoft.com/office/drawing/2012/chart">
                    <a:solidFill>
                      <a:srgbClr val="008B39"/>
                    </a:solidFill>
                    <a:ln>
                      <a:noFill/>
                    </a:ln>
                    <a:effectLst/>
                  </c15:spPr>
                  <c15:invertIfNegative val="0"/>
                  <c15:bubble3D val="0"/>
                </c15:categoryFilterException>
                <c15:categoryFilterException>
                  <c15:sqref>T08_ny26!$D$142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FDEA-433D-B413-34E5B9CD7D94}"/>
            </c:ext>
          </c:extLst>
        </c:ser>
        <c:ser>
          <c:idx val="1"/>
          <c:order val="1"/>
          <c:tx>
            <c:strRef>
              <c:f>T08_ny26!$E$118</c:f>
              <c:strCache>
                <c:ptCount val="1"/>
                <c:pt idx="0">
                  <c:v>Ibland</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FDEA-433D-B413-34E5B9CD7D94}"/>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FDEA-433D-B413-34E5B9CD7D94}"/>
              </c:ext>
            </c:extLst>
          </c:dPt>
          <c:dPt>
            <c:idx val="2"/>
            <c:invertIfNegative val="0"/>
            <c:bubble3D val="0"/>
            <c:spPr>
              <a:solidFill>
                <a:srgbClr val="FFCC66"/>
              </a:solidFill>
              <a:ln>
                <a:noFill/>
              </a:ln>
              <a:effectLst/>
            </c:spPr>
            <c:extLst>
              <c:ext xmlns:c16="http://schemas.microsoft.com/office/drawing/2014/chart" uri="{C3380CC4-5D6E-409C-BE32-E72D297353CC}">
                <c16:uniqueId val="{00000076-FDEA-433D-B413-34E5B9CD7D94}"/>
              </c:ext>
            </c:extLst>
          </c:dPt>
          <c:dPt>
            <c:idx val="3"/>
            <c:invertIfNegative val="0"/>
            <c:bubble3D val="0"/>
            <c:spPr>
              <a:solidFill>
                <a:srgbClr val="FFCC66"/>
              </a:solidFill>
              <a:ln>
                <a:noFill/>
              </a:ln>
              <a:effectLst/>
            </c:spPr>
            <c:extLst>
              <c:ext xmlns:c16="http://schemas.microsoft.com/office/drawing/2014/chart" uri="{C3380CC4-5D6E-409C-BE32-E72D297353CC}">
                <c16:uniqueId val="{0000007C-FDEA-433D-B413-34E5B9CD7D94}"/>
              </c:ext>
            </c:extLst>
          </c:dPt>
          <c:dPt>
            <c:idx val="5"/>
            <c:invertIfNegative val="0"/>
            <c:bubble3D val="0"/>
            <c:spPr>
              <a:solidFill>
                <a:srgbClr val="FFCC66"/>
              </a:solidFill>
              <a:ln>
                <a:noFill/>
              </a:ln>
              <a:effectLst/>
            </c:spPr>
            <c:extLst>
              <c:ext xmlns:c16="http://schemas.microsoft.com/office/drawing/2014/chart" uri="{C3380CC4-5D6E-409C-BE32-E72D297353CC}">
                <c16:uniqueId val="{0000007E-FDEA-433D-B413-34E5B9CD7D94}"/>
              </c:ext>
            </c:extLst>
          </c:dPt>
          <c:dPt>
            <c:idx val="6"/>
            <c:invertIfNegative val="0"/>
            <c:bubble3D val="0"/>
            <c:spPr>
              <a:solidFill>
                <a:srgbClr val="FFCC66"/>
              </a:solidFill>
              <a:ln>
                <a:noFill/>
              </a:ln>
              <a:effectLst/>
            </c:spPr>
            <c:extLst>
              <c:ext xmlns:c16="http://schemas.microsoft.com/office/drawing/2014/chart" uri="{C3380CC4-5D6E-409C-BE32-E72D297353CC}">
                <c16:uniqueId val="{00000084-FDEA-433D-B413-34E5B9CD7D94}"/>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FDEA-433D-B413-34E5B9CD7D94}"/>
              </c:ext>
            </c:extLst>
          </c:dPt>
          <c:dPt>
            <c:idx val="8"/>
            <c:invertIfNegative val="0"/>
            <c:bubble3D val="0"/>
            <c:spPr>
              <a:solidFill>
                <a:srgbClr val="FFCC66"/>
              </a:solidFill>
              <a:ln>
                <a:noFill/>
              </a:ln>
              <a:effectLst/>
            </c:spPr>
            <c:extLst>
              <c:ext xmlns:c16="http://schemas.microsoft.com/office/drawing/2014/chart" uri="{C3380CC4-5D6E-409C-BE32-E72D297353CC}">
                <c16:uniqueId val="{00000088-FDEA-433D-B413-34E5B9CD7D94}"/>
              </c:ext>
            </c:extLst>
          </c:dPt>
          <c:dPt>
            <c:idx val="9"/>
            <c:invertIfNegative val="0"/>
            <c:bubble3D val="0"/>
            <c:spPr>
              <a:solidFill>
                <a:srgbClr val="FFCC66"/>
              </a:solidFill>
              <a:ln>
                <a:noFill/>
              </a:ln>
              <a:effectLst/>
            </c:spPr>
            <c:extLst>
              <c:ext xmlns:c16="http://schemas.microsoft.com/office/drawing/2014/chart" uri="{C3380CC4-5D6E-409C-BE32-E72D297353CC}">
                <c16:uniqueId val="{0000008E-FDEA-433D-B413-34E5B9CD7D94}"/>
              </c:ext>
            </c:extLst>
          </c:dPt>
          <c:dPt>
            <c:idx val="11"/>
            <c:invertIfNegative val="0"/>
            <c:bubble3D val="0"/>
            <c:spPr>
              <a:solidFill>
                <a:srgbClr val="FFCC66"/>
              </a:solidFill>
              <a:ln>
                <a:noFill/>
              </a:ln>
              <a:effectLst/>
            </c:spPr>
            <c:extLst>
              <c:ext xmlns:c16="http://schemas.microsoft.com/office/drawing/2014/chart" uri="{C3380CC4-5D6E-409C-BE32-E72D297353CC}">
                <c16:uniqueId val="{00000090-FDEA-433D-B413-34E5B9CD7D94}"/>
              </c:ext>
            </c:extLst>
          </c:dPt>
          <c:dPt>
            <c:idx val="12"/>
            <c:invertIfNegative val="0"/>
            <c:bubble3D val="0"/>
            <c:spPr>
              <a:solidFill>
                <a:srgbClr val="FFCC66"/>
              </a:solidFill>
              <a:ln>
                <a:noFill/>
              </a:ln>
              <a:effectLst/>
            </c:spPr>
            <c:extLst>
              <c:ext xmlns:c16="http://schemas.microsoft.com/office/drawing/2014/chart" uri="{C3380CC4-5D6E-409C-BE32-E72D297353CC}">
                <c16:uniqueId val="{00000092-FDEA-433D-B413-34E5B9CD7D94}"/>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FDEA-433D-B413-34E5B9CD7D94}"/>
              </c:ext>
            </c:extLst>
          </c:dPt>
          <c:dPt>
            <c:idx val="14"/>
            <c:invertIfNegative val="0"/>
            <c:bubble3D val="0"/>
            <c:spPr>
              <a:solidFill>
                <a:srgbClr val="FFCC66"/>
              </a:solidFill>
              <a:ln>
                <a:noFill/>
              </a:ln>
              <a:effectLst/>
            </c:spPr>
            <c:extLst>
              <c:ext xmlns:c16="http://schemas.microsoft.com/office/drawing/2014/chart" uri="{C3380CC4-5D6E-409C-BE32-E72D297353CC}">
                <c16:uniqueId val="{00000096-FDEA-433D-B413-34E5B9CD7D94}"/>
              </c:ext>
            </c:extLst>
          </c:dPt>
          <c:dPt>
            <c:idx val="16"/>
            <c:invertIfNegative val="0"/>
            <c:bubble3D val="0"/>
            <c:spPr>
              <a:solidFill>
                <a:srgbClr val="FFCC66"/>
              </a:solidFill>
              <a:ln>
                <a:noFill/>
              </a:ln>
              <a:effectLst/>
            </c:spPr>
            <c:extLst>
              <c:ext xmlns:c16="http://schemas.microsoft.com/office/drawing/2014/chart" uri="{C3380CC4-5D6E-409C-BE32-E72D297353CC}">
                <c16:uniqueId val="{00000098-FDEA-433D-B413-34E5B9CD7D94}"/>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FDEA-433D-B413-34E5B9CD7D94}"/>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FDEA-433D-B413-34E5B9CD7D94}"/>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FDEA-433D-B413-34E5B9CD7D94}"/>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FDEA-433D-B413-34E5B9CD7D94}"/>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FDEA-433D-B413-34E5B9CD7D94}"/>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FDEA-433D-B413-34E5B9CD7D94}"/>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FDEA-433D-B413-34E5B9CD7D94}"/>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FDEA-433D-B413-34E5B9CD7D94}"/>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FDEA-433D-B413-34E5B9CD7D94}"/>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FDEA-433D-B413-34E5B9CD7D94}"/>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FDEA-433D-B413-34E5B9CD7D94}"/>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FDEA-433D-B413-34E5B9CD7D94}"/>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FDEA-433D-B413-34E5B9CD7D94}"/>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FDEA-433D-B413-34E5B9CD7D94}"/>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FDEA-433D-B413-34E5B9CD7D94}"/>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FDEA-433D-B413-34E5B9CD7D94}"/>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FDEA-433D-B413-34E5B9CD7D94}"/>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FDEA-433D-B413-34E5B9CD7D94}"/>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FDEA-433D-B413-34E5B9CD7D94}"/>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FDEA-433D-B413-34E5B9CD7D94}"/>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FDEA-433D-B413-34E5B9CD7D94}"/>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FDEA-433D-B413-34E5B9CD7D94}"/>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FDEA-433D-B413-34E5B9CD7D94}"/>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FDEA-433D-B413-34E5B9CD7D94}"/>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FDEA-433D-B413-34E5B9CD7D94}"/>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FDEA-433D-B413-34E5B9CD7D94}"/>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FDEA-433D-B413-34E5B9CD7D94}"/>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FDEA-433D-B413-34E5B9CD7D94}"/>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FDEA-433D-B413-34E5B9CD7D94}"/>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FDEA-433D-B413-34E5B9CD7D94}"/>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FDEA-433D-B413-34E5B9CD7D94}"/>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FDEA-433D-B413-34E5B9CD7D9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T08_ny26!$A$119:$C$152</c15:sqref>
                  </c15:fullRef>
                </c:ext>
              </c:extLst>
              <c:f>(T08_ny26!$A$123:$C$125,T08_ny26!$A$130:$C$132,T08_ny26!$A$137:$C$139,T08_ny26!$A$144:$C$152)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T08_ny26!$E$119:$E$152</c15:sqref>
                  </c15:fullRef>
                </c:ext>
              </c:extLst>
              <c:f>(T08_ny26!$E$123:$E$125,T08_ny26!$E$130:$E$132,T08_ny26!$E$137:$E$139,T08_ny26!$E$144:$E$152)</c:f>
              <c:numCache>
                <c:formatCode>0;;;</c:formatCode>
                <c:ptCount val="18"/>
                <c:pt idx="0">
                  <c:v>5.2631578947368425</c:v>
                </c:pt>
                <c:pt idx="3">
                  <c:v>30.76923076923077</c:v>
                </c:pt>
                <c:pt idx="4">
                  <c:v>31.25</c:v>
                </c:pt>
                <c:pt idx="6">
                  <c:v>22.222222222222221</c:v>
                </c:pt>
                <c:pt idx="7">
                  <c:v>36.363636363636367</c:v>
                </c:pt>
                <c:pt idx="9">
                  <c:v>17.557251908396946</c:v>
                </c:pt>
                <c:pt idx="10">
                  <c:v>21.649484536082475</c:v>
                </c:pt>
                <c:pt idx="12">
                  <c:v>20.73170731707317</c:v>
                </c:pt>
                <c:pt idx="13">
                  <c:v>28.8135593220339</c:v>
                </c:pt>
                <c:pt idx="14">
                  <c:v>17.142857142857142</c:v>
                </c:pt>
                <c:pt idx="15">
                  <c:v>21.176470588235293</c:v>
                </c:pt>
                <c:pt idx="16">
                  <c:v>18.090452261306531</c:v>
                </c:pt>
                <c:pt idx="17">
                  <c:v>25.806451612903224</c:v>
                </c:pt>
              </c:numCache>
            </c:numRef>
          </c:val>
          <c:extLst>
            <c:ext xmlns:c15="http://schemas.microsoft.com/office/drawing/2012/chart" uri="{02D57815-91ED-43cb-92C2-25804820EDAC}">
              <c15:categoryFilterExceptions>
                <c15:categoryFilterException>
                  <c15:sqref>T08_ny26!$E$119</c15:sqref>
                  <c15:spPr xmlns:c15="http://schemas.microsoft.com/office/drawing/2012/chart">
                    <a:solidFill>
                      <a:srgbClr val="FFCC66"/>
                    </a:solidFill>
                    <a:ln>
                      <a:noFill/>
                    </a:ln>
                    <a:effectLst/>
                  </c15:spPr>
                  <c15:invertIfNegative val="0"/>
                  <c15:bubble3D val="0"/>
                </c15:categoryFilterException>
                <c15:categoryFilterException>
                  <c15:sqref>T08_ny26!$E$121</c15:sqref>
                  <c15:spPr xmlns:c15="http://schemas.microsoft.com/office/drawing/2012/chart">
                    <a:solidFill>
                      <a:srgbClr val="FFCC66"/>
                    </a:solidFill>
                    <a:ln>
                      <a:noFill/>
                    </a:ln>
                    <a:effectLst/>
                  </c15:spPr>
                  <c15:invertIfNegative val="0"/>
                  <c15:bubble3D val="0"/>
                </c15:categoryFilterException>
                <c15:categoryFilterException>
                  <c15:sqref>T08_ny26!$E$126</c15:sqref>
                  <c15:spPr xmlns:c15="http://schemas.microsoft.com/office/drawing/2012/chart">
                    <a:solidFill>
                      <a:srgbClr val="FFCC66"/>
                    </a:solidFill>
                    <a:ln>
                      <a:noFill/>
                    </a:ln>
                    <a:effectLst/>
                  </c15:spPr>
                  <c15:invertIfNegative val="0"/>
                  <c15:bubble3D val="0"/>
                </c15:categoryFilterException>
                <c15:categoryFilterException>
                  <c15:sqref>T08_ny26!$E$128</c15:sqref>
                  <c15:spPr xmlns:c15="http://schemas.microsoft.com/office/drawing/2012/chart">
                    <a:solidFill>
                      <a:srgbClr val="FFCC66"/>
                    </a:solidFill>
                    <a:ln>
                      <a:noFill/>
                    </a:ln>
                    <a:effectLst/>
                  </c15:spPr>
                  <c15:invertIfNegative val="0"/>
                  <c15:bubble3D val="0"/>
                </c15:categoryFilterException>
                <c15:categoryFilterException>
                  <c15:sqref>T08_ny26!$E$133</c15:sqref>
                  <c15:spPr xmlns:c15="http://schemas.microsoft.com/office/drawing/2012/chart">
                    <a:solidFill>
                      <a:srgbClr val="FFCC66"/>
                    </a:solidFill>
                    <a:ln>
                      <a:noFill/>
                    </a:ln>
                    <a:effectLst/>
                  </c15:spPr>
                  <c15:invertIfNegative val="0"/>
                  <c15:bubble3D val="0"/>
                </c15:categoryFilterException>
                <c15:categoryFilterException>
                  <c15:sqref>T08_ny26!$E$135</c15:sqref>
                  <c15:spPr xmlns:c15="http://schemas.microsoft.com/office/drawing/2012/chart">
                    <a:solidFill>
                      <a:srgbClr val="FFCC66"/>
                    </a:solidFill>
                    <a:ln>
                      <a:noFill/>
                    </a:ln>
                    <a:effectLst/>
                  </c15:spPr>
                  <c15:invertIfNegative val="0"/>
                  <c15:bubble3D val="0"/>
                </c15:categoryFilterException>
                <c15:categoryFilterException>
                  <c15:sqref>T08_ny26!$E$140</c15:sqref>
                  <c15:spPr xmlns:c15="http://schemas.microsoft.com/office/drawing/2012/chart">
                    <a:solidFill>
                      <a:srgbClr val="FFCC66"/>
                    </a:solidFill>
                    <a:ln>
                      <a:noFill/>
                    </a:ln>
                    <a:effectLst/>
                  </c15:spPr>
                  <c15:invertIfNegative val="0"/>
                  <c15:bubble3D val="0"/>
                </c15:categoryFilterException>
                <c15:categoryFilterException>
                  <c15:sqref>T08_ny26!$E$142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FDEA-433D-B413-34E5B9CD7D94}"/>
            </c:ext>
          </c:extLst>
        </c:ser>
        <c:ser>
          <c:idx val="2"/>
          <c:order val="2"/>
          <c:tx>
            <c:strRef>
              <c:f>T08_ny26!$F$118</c:f>
              <c:strCache>
                <c:ptCount val="1"/>
                <c:pt idx="0">
                  <c:v>Nej</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FDEA-433D-B413-34E5B9CD7D94}"/>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FDEA-433D-B413-34E5B9CD7D94}"/>
              </c:ext>
            </c:extLst>
          </c:dPt>
          <c:dPt>
            <c:idx val="2"/>
            <c:invertIfNegative val="0"/>
            <c:bubble3D val="0"/>
            <c:spPr>
              <a:solidFill>
                <a:srgbClr val="E63900"/>
              </a:solidFill>
              <a:ln>
                <a:noFill/>
              </a:ln>
              <a:effectLst/>
            </c:spPr>
            <c:extLst>
              <c:ext xmlns:c16="http://schemas.microsoft.com/office/drawing/2014/chart" uri="{C3380CC4-5D6E-409C-BE32-E72D297353CC}">
                <c16:uniqueId val="{000000E3-FDEA-433D-B413-34E5B9CD7D94}"/>
              </c:ext>
            </c:extLst>
          </c:dPt>
          <c:dPt>
            <c:idx val="3"/>
            <c:invertIfNegative val="0"/>
            <c:bubble3D val="0"/>
            <c:spPr>
              <a:solidFill>
                <a:srgbClr val="E63900"/>
              </a:solidFill>
              <a:ln>
                <a:noFill/>
              </a:ln>
              <a:effectLst/>
            </c:spPr>
            <c:extLst>
              <c:ext xmlns:c16="http://schemas.microsoft.com/office/drawing/2014/chart" uri="{C3380CC4-5D6E-409C-BE32-E72D297353CC}">
                <c16:uniqueId val="{000000E9-FDEA-433D-B413-34E5B9CD7D94}"/>
              </c:ext>
            </c:extLst>
          </c:dPt>
          <c:dPt>
            <c:idx val="5"/>
            <c:invertIfNegative val="0"/>
            <c:bubble3D val="0"/>
            <c:spPr>
              <a:solidFill>
                <a:srgbClr val="E63900"/>
              </a:solidFill>
              <a:ln>
                <a:noFill/>
              </a:ln>
              <a:effectLst/>
            </c:spPr>
            <c:extLst>
              <c:ext xmlns:c16="http://schemas.microsoft.com/office/drawing/2014/chart" uri="{C3380CC4-5D6E-409C-BE32-E72D297353CC}">
                <c16:uniqueId val="{000000EB-FDEA-433D-B413-34E5B9CD7D94}"/>
              </c:ext>
            </c:extLst>
          </c:dPt>
          <c:dPt>
            <c:idx val="6"/>
            <c:invertIfNegative val="0"/>
            <c:bubble3D val="0"/>
            <c:spPr>
              <a:solidFill>
                <a:srgbClr val="E63900"/>
              </a:solidFill>
              <a:ln>
                <a:noFill/>
              </a:ln>
              <a:effectLst/>
            </c:spPr>
            <c:extLst>
              <c:ext xmlns:c16="http://schemas.microsoft.com/office/drawing/2014/chart" uri="{C3380CC4-5D6E-409C-BE32-E72D297353CC}">
                <c16:uniqueId val="{000000F1-FDEA-433D-B413-34E5B9CD7D94}"/>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FDEA-433D-B413-34E5B9CD7D94}"/>
              </c:ext>
            </c:extLst>
          </c:dPt>
          <c:dPt>
            <c:idx val="8"/>
            <c:invertIfNegative val="0"/>
            <c:bubble3D val="0"/>
            <c:spPr>
              <a:solidFill>
                <a:srgbClr val="E63900"/>
              </a:solidFill>
              <a:ln>
                <a:noFill/>
              </a:ln>
              <a:effectLst/>
            </c:spPr>
            <c:extLst>
              <c:ext xmlns:c16="http://schemas.microsoft.com/office/drawing/2014/chart" uri="{C3380CC4-5D6E-409C-BE32-E72D297353CC}">
                <c16:uniqueId val="{000000F5-FDEA-433D-B413-34E5B9CD7D94}"/>
              </c:ext>
            </c:extLst>
          </c:dPt>
          <c:dPt>
            <c:idx val="9"/>
            <c:invertIfNegative val="0"/>
            <c:bubble3D val="0"/>
            <c:spPr>
              <a:solidFill>
                <a:srgbClr val="E63900"/>
              </a:solidFill>
              <a:ln>
                <a:noFill/>
              </a:ln>
              <a:effectLst/>
            </c:spPr>
            <c:extLst>
              <c:ext xmlns:c16="http://schemas.microsoft.com/office/drawing/2014/chart" uri="{C3380CC4-5D6E-409C-BE32-E72D297353CC}">
                <c16:uniqueId val="{000000FB-FDEA-433D-B413-34E5B9CD7D94}"/>
              </c:ext>
            </c:extLst>
          </c:dPt>
          <c:dPt>
            <c:idx val="11"/>
            <c:invertIfNegative val="0"/>
            <c:bubble3D val="0"/>
            <c:spPr>
              <a:solidFill>
                <a:srgbClr val="E63900"/>
              </a:solidFill>
              <a:ln>
                <a:noFill/>
              </a:ln>
              <a:effectLst/>
            </c:spPr>
            <c:extLst>
              <c:ext xmlns:c16="http://schemas.microsoft.com/office/drawing/2014/chart" uri="{C3380CC4-5D6E-409C-BE32-E72D297353CC}">
                <c16:uniqueId val="{000000FD-FDEA-433D-B413-34E5B9CD7D94}"/>
              </c:ext>
            </c:extLst>
          </c:dPt>
          <c:dPt>
            <c:idx val="12"/>
            <c:invertIfNegative val="0"/>
            <c:bubble3D val="0"/>
            <c:spPr>
              <a:solidFill>
                <a:srgbClr val="E63900"/>
              </a:solidFill>
              <a:ln>
                <a:noFill/>
              </a:ln>
              <a:effectLst/>
            </c:spPr>
            <c:extLst>
              <c:ext xmlns:c16="http://schemas.microsoft.com/office/drawing/2014/chart" uri="{C3380CC4-5D6E-409C-BE32-E72D297353CC}">
                <c16:uniqueId val="{000000FF-FDEA-433D-B413-34E5B9CD7D94}"/>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FDEA-433D-B413-34E5B9CD7D94}"/>
              </c:ext>
            </c:extLst>
          </c:dPt>
          <c:dPt>
            <c:idx val="14"/>
            <c:invertIfNegative val="0"/>
            <c:bubble3D val="0"/>
            <c:spPr>
              <a:solidFill>
                <a:srgbClr val="E63900"/>
              </a:solidFill>
              <a:ln>
                <a:noFill/>
              </a:ln>
              <a:effectLst/>
            </c:spPr>
            <c:extLst>
              <c:ext xmlns:c16="http://schemas.microsoft.com/office/drawing/2014/chart" uri="{C3380CC4-5D6E-409C-BE32-E72D297353CC}">
                <c16:uniqueId val="{00000103-FDEA-433D-B413-34E5B9CD7D94}"/>
              </c:ext>
            </c:extLst>
          </c:dPt>
          <c:dPt>
            <c:idx val="16"/>
            <c:invertIfNegative val="0"/>
            <c:bubble3D val="0"/>
            <c:spPr>
              <a:solidFill>
                <a:srgbClr val="E63900"/>
              </a:solidFill>
              <a:ln>
                <a:noFill/>
              </a:ln>
              <a:effectLst/>
            </c:spPr>
            <c:extLst>
              <c:ext xmlns:c16="http://schemas.microsoft.com/office/drawing/2014/chart" uri="{C3380CC4-5D6E-409C-BE32-E72D297353CC}">
                <c16:uniqueId val="{00000105-FDEA-433D-B413-34E5B9CD7D94}"/>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FDEA-433D-B413-34E5B9CD7D94}"/>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FDEA-433D-B413-34E5B9CD7D94}"/>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FDEA-433D-B413-34E5B9CD7D94}"/>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FDEA-433D-B413-34E5B9CD7D94}"/>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FDEA-433D-B413-34E5B9CD7D94}"/>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FDEA-433D-B413-34E5B9CD7D94}"/>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FDEA-433D-B413-34E5B9CD7D94}"/>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FDEA-433D-B413-34E5B9CD7D94}"/>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FDEA-433D-B413-34E5B9CD7D94}"/>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FDEA-433D-B413-34E5B9CD7D94}"/>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FDEA-433D-B413-34E5B9CD7D94}"/>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FDEA-433D-B413-34E5B9CD7D94}"/>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FDEA-433D-B413-34E5B9CD7D94}"/>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FDEA-433D-B413-34E5B9CD7D94}"/>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FDEA-433D-B413-34E5B9CD7D94}"/>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FDEA-433D-B413-34E5B9CD7D94}"/>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FDEA-433D-B413-34E5B9CD7D94}"/>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FDEA-433D-B413-34E5B9CD7D94}"/>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FDEA-433D-B413-34E5B9CD7D94}"/>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FDEA-433D-B413-34E5B9CD7D94}"/>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FDEA-433D-B413-34E5B9CD7D94}"/>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FDEA-433D-B413-34E5B9CD7D94}"/>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FDEA-433D-B413-34E5B9CD7D94}"/>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FDEA-433D-B413-34E5B9CD7D94}"/>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FDEA-433D-B413-34E5B9CD7D94}"/>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FDEA-433D-B413-34E5B9CD7D94}"/>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FDEA-433D-B413-34E5B9CD7D94}"/>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FDEA-433D-B413-34E5B9CD7D94}"/>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FDEA-433D-B413-34E5B9CD7D94}"/>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FDEA-433D-B413-34E5B9CD7D94}"/>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FDEA-433D-B413-34E5B9CD7D94}"/>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FDEA-433D-B413-34E5B9CD7D9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T08_ny26!$A$119:$C$152</c15:sqref>
                  </c15:fullRef>
                </c:ext>
              </c:extLst>
              <c:f>(T08_ny26!$A$123:$C$125,T08_ny26!$A$130:$C$132,T08_ny26!$A$137:$C$139,T08_ny26!$A$144:$C$152)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T08_ny26!$F$119:$F$152</c15:sqref>
                  </c15:fullRef>
                </c:ext>
              </c:extLst>
              <c:f>(T08_ny26!$F$123:$F$125,T08_ny26!$F$130:$F$132,T08_ny26!$F$137:$F$139,T08_ny26!$F$144:$F$152)</c:f>
              <c:numCache>
                <c:formatCode>0;;;</c:formatCode>
                <c:ptCount val="18"/>
                <c:pt idx="0">
                  <c:v>0</c:v>
                </c:pt>
                <c:pt idx="3">
                  <c:v>23.076923076923077</c:v>
                </c:pt>
                <c:pt idx="4">
                  <c:v>18.75</c:v>
                </c:pt>
                <c:pt idx="6">
                  <c:v>8.3333333333333339</c:v>
                </c:pt>
                <c:pt idx="7">
                  <c:v>12.121212121212121</c:v>
                </c:pt>
                <c:pt idx="9">
                  <c:v>10.687022900763358</c:v>
                </c:pt>
                <c:pt idx="10">
                  <c:v>15.463917525773196</c:v>
                </c:pt>
                <c:pt idx="12">
                  <c:v>12.195121951219512</c:v>
                </c:pt>
                <c:pt idx="13">
                  <c:v>16.949152542372882</c:v>
                </c:pt>
                <c:pt idx="14">
                  <c:v>8.5714285714285712</c:v>
                </c:pt>
                <c:pt idx="15">
                  <c:v>12.941176470588236</c:v>
                </c:pt>
                <c:pt idx="16">
                  <c:v>10.050251256281408</c:v>
                </c:pt>
                <c:pt idx="17">
                  <c:v>14.838709677419354</c:v>
                </c:pt>
              </c:numCache>
            </c:numRef>
          </c:val>
          <c:extLst xmlns:c15="http://schemas.microsoft.com/office/drawing/2012/chart">
            <c:ext xmlns:c15="http://schemas.microsoft.com/office/drawing/2012/chart" uri="{02D57815-91ED-43cb-92C2-25804820EDAC}">
              <c15:categoryFilterExceptions>
                <c15:categoryFilterException>
                  <c15:sqref>T08_ny26!$F$119</c15:sqref>
                  <c15:spPr xmlns:c15="http://schemas.microsoft.com/office/drawing/2012/chart">
                    <a:solidFill>
                      <a:srgbClr val="E63900"/>
                    </a:solidFill>
                    <a:ln>
                      <a:noFill/>
                    </a:ln>
                    <a:effectLst/>
                  </c15:spPr>
                  <c15:invertIfNegative val="0"/>
                  <c15:bubble3D val="0"/>
                </c15:categoryFilterException>
                <c15:categoryFilterException>
                  <c15:sqref>T08_ny26!$F$121</c15:sqref>
                  <c15:spPr xmlns:c15="http://schemas.microsoft.com/office/drawing/2012/chart">
                    <a:solidFill>
                      <a:srgbClr val="E63900"/>
                    </a:solidFill>
                    <a:ln>
                      <a:noFill/>
                    </a:ln>
                    <a:effectLst/>
                  </c15:spPr>
                  <c15:invertIfNegative val="0"/>
                  <c15:bubble3D val="0"/>
                </c15:categoryFilterException>
                <c15:categoryFilterException>
                  <c15:sqref>T08_ny26!$F$126</c15:sqref>
                  <c15:spPr xmlns:c15="http://schemas.microsoft.com/office/drawing/2012/chart">
                    <a:solidFill>
                      <a:srgbClr val="E63900"/>
                    </a:solidFill>
                    <a:ln>
                      <a:noFill/>
                    </a:ln>
                    <a:effectLst/>
                  </c15:spPr>
                  <c15:invertIfNegative val="0"/>
                  <c15:bubble3D val="0"/>
                </c15:categoryFilterException>
                <c15:categoryFilterException>
                  <c15:sqref>T08_ny26!$F$128</c15:sqref>
                  <c15:spPr xmlns:c15="http://schemas.microsoft.com/office/drawing/2012/chart">
                    <a:solidFill>
                      <a:srgbClr val="E63900"/>
                    </a:solidFill>
                    <a:ln>
                      <a:noFill/>
                    </a:ln>
                    <a:effectLst/>
                  </c15:spPr>
                  <c15:invertIfNegative val="0"/>
                  <c15:bubble3D val="0"/>
                </c15:categoryFilterException>
                <c15:categoryFilterException>
                  <c15:sqref>T08_ny26!$F$133</c15:sqref>
                  <c15:spPr xmlns:c15="http://schemas.microsoft.com/office/drawing/2012/chart">
                    <a:solidFill>
                      <a:srgbClr val="E63900"/>
                    </a:solidFill>
                    <a:ln>
                      <a:noFill/>
                    </a:ln>
                    <a:effectLst/>
                  </c15:spPr>
                  <c15:invertIfNegative val="0"/>
                  <c15:bubble3D val="0"/>
                </c15:categoryFilterException>
                <c15:categoryFilterException>
                  <c15:sqref>T08_ny26!$F$135</c15:sqref>
                  <c15:spPr xmlns:c15="http://schemas.microsoft.com/office/drawing/2012/chart">
                    <a:solidFill>
                      <a:srgbClr val="E63900"/>
                    </a:solidFill>
                    <a:ln>
                      <a:noFill/>
                    </a:ln>
                    <a:effectLst/>
                  </c15:spPr>
                  <c15:invertIfNegative val="0"/>
                  <c15:bubble3D val="0"/>
                </c15:categoryFilterException>
                <c15:categoryFilterException>
                  <c15:sqref>T08_ny26!$F$140</c15:sqref>
                  <c15:spPr xmlns:c15="http://schemas.microsoft.com/office/drawing/2012/chart">
                    <a:solidFill>
                      <a:srgbClr val="E63900"/>
                    </a:solidFill>
                    <a:ln>
                      <a:noFill/>
                    </a:ln>
                    <a:effectLst/>
                  </c15:spPr>
                  <c15:invertIfNegative val="0"/>
                  <c15:bubble3D val="0"/>
                </c15:categoryFilterException>
                <c15:categoryFilterException>
                  <c15:sqref>T08_ny26!$F$142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FDEA-433D-B413-34E5B9CD7D94}"/>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'U02'!$A$2</c:f>
          <c:strCache>
            <c:ptCount val="1"/>
            <c:pt idx="0">
              <c:v>Har du under det senaste året blivit utsatt för hot?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'U02'!$C$37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FAE4-4C90-ABD0-E465B4638F8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FAE4-4C90-ABD0-E465B4638F89}"/>
              </c:ext>
            </c:extLst>
          </c:dPt>
          <c:dPt>
            <c:idx val="3"/>
            <c:invertIfNegative val="0"/>
            <c:bubble3D val="0"/>
            <c:spPr>
              <a:solidFill>
                <a:srgbClr val="008B39"/>
              </a:solidFill>
              <a:ln>
                <a:noFill/>
              </a:ln>
              <a:effectLst/>
            </c:spPr>
            <c:extLst>
              <c:ext xmlns:c16="http://schemas.microsoft.com/office/drawing/2014/chart" uri="{C3380CC4-5D6E-409C-BE32-E72D297353CC}">
                <c16:uniqueId val="{00000005-FAE4-4C90-ABD0-E465B4638F89}"/>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FAE4-4C90-ABD0-E465B4638F8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FAE4-4C90-ABD0-E465B4638F8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'U02'!$C$38:$C$45</c:f>
              <c:numCache>
                <c:formatCode>0;;;</c:formatCode>
                <c:ptCount val="8"/>
                <c:pt idx="0">
                  <c:v>73.493975903614455</c:v>
                </c:pt>
                <c:pt idx="1">
                  <c:v>60.9375</c:v>
                </c:pt>
                <c:pt idx="3">
                  <c:v>80.188679245283012</c:v>
                </c:pt>
                <c:pt idx="4">
                  <c:v>74.157303370786522</c:v>
                </c:pt>
                <c:pt idx="6">
                  <c:v>77</c:v>
                </c:pt>
                <c:pt idx="7">
                  <c:v>67.073170731707322</c:v>
                </c:pt>
              </c:numCache>
            </c:numRef>
          </c:val>
          <c:extLst>
            <c:ext xmlns:c16="http://schemas.microsoft.com/office/drawing/2014/chart" uri="{C3380CC4-5D6E-409C-BE32-E72D297353CC}">
              <c16:uniqueId val="{0000000A-FAE4-4C90-ABD0-E465B4638F89}"/>
            </c:ext>
          </c:extLst>
        </c:ser>
        <c:ser>
          <c:idx val="1"/>
          <c:order val="1"/>
          <c:tx>
            <c:strRef>
              <c:f>'U02'!$D$37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FAE4-4C90-ABD0-E465B4638F8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FAE4-4C90-ABD0-E465B4638F89}"/>
              </c:ext>
            </c:extLst>
          </c:dPt>
          <c:dPt>
            <c:idx val="3"/>
            <c:invertIfNegative val="0"/>
            <c:bubble3D val="0"/>
            <c:spPr>
              <a:solidFill>
                <a:srgbClr val="FFCC66"/>
              </a:solidFill>
              <a:ln>
                <a:noFill/>
              </a:ln>
              <a:effectLst/>
            </c:spPr>
            <c:extLst>
              <c:ext xmlns:c16="http://schemas.microsoft.com/office/drawing/2014/chart" uri="{C3380CC4-5D6E-409C-BE32-E72D297353CC}">
                <c16:uniqueId val="{00000010-FAE4-4C90-ABD0-E465B4638F89}"/>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FAE4-4C90-ABD0-E465B4638F8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FAE4-4C90-ABD0-E465B4638F8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'U02'!$D$38:$D$45</c:f>
              <c:numCache>
                <c:formatCode>0;;;</c:formatCode>
                <c:ptCount val="8"/>
                <c:pt idx="0">
                  <c:v>15.662650602409638</c:v>
                </c:pt>
                <c:pt idx="1">
                  <c:v>18.75</c:v>
                </c:pt>
                <c:pt idx="3">
                  <c:v>14.150943396226415</c:v>
                </c:pt>
                <c:pt idx="4">
                  <c:v>15.730337078651685</c:v>
                </c:pt>
                <c:pt idx="6">
                  <c:v>15.5</c:v>
                </c:pt>
                <c:pt idx="7">
                  <c:v>17.073170731707318</c:v>
                </c:pt>
              </c:numCache>
            </c:numRef>
          </c:val>
          <c:extLst>
            <c:ext xmlns:c16="http://schemas.microsoft.com/office/drawing/2014/chart" uri="{C3380CC4-5D6E-409C-BE32-E72D297353CC}">
              <c16:uniqueId val="{00000015-FAE4-4C90-ABD0-E465B4638F89}"/>
            </c:ext>
          </c:extLst>
        </c:ser>
        <c:ser>
          <c:idx val="2"/>
          <c:order val="2"/>
          <c:tx>
            <c:strRef>
              <c:f>'U02'!$E$37</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FAE4-4C90-ABD0-E465B4638F8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FAE4-4C90-ABD0-E465B4638F89}"/>
              </c:ext>
            </c:extLst>
          </c:dPt>
          <c:dPt>
            <c:idx val="3"/>
            <c:invertIfNegative val="0"/>
            <c:bubble3D val="0"/>
            <c:spPr>
              <a:solidFill>
                <a:srgbClr val="E63900"/>
              </a:solidFill>
              <a:ln>
                <a:noFill/>
              </a:ln>
              <a:effectLst/>
            </c:spPr>
            <c:extLst>
              <c:ext xmlns:c16="http://schemas.microsoft.com/office/drawing/2014/chart" uri="{C3380CC4-5D6E-409C-BE32-E72D297353CC}">
                <c16:uniqueId val="{0000001B-FAE4-4C90-ABD0-E465B4638F8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FAE4-4C90-ABD0-E465B4638F89}"/>
              </c:ext>
            </c:extLst>
          </c:dPt>
          <c:dPt>
            <c:idx val="6"/>
            <c:invertIfNegative val="0"/>
            <c:bubble3D val="0"/>
            <c:spPr>
              <a:solidFill>
                <a:srgbClr val="E63900"/>
              </a:solidFill>
              <a:ln>
                <a:noFill/>
              </a:ln>
              <a:effectLst/>
            </c:spPr>
            <c:extLst>
              <c:ext xmlns:c16="http://schemas.microsoft.com/office/drawing/2014/chart" uri="{C3380CC4-5D6E-409C-BE32-E72D297353CC}">
                <c16:uniqueId val="{0000001F-FAE4-4C90-ABD0-E465B4638F8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'U02'!$E$38:$E$45</c:f>
              <c:numCache>
                <c:formatCode>0;;;</c:formatCode>
                <c:ptCount val="8"/>
                <c:pt idx="0">
                  <c:v>10.843373493975903</c:v>
                </c:pt>
                <c:pt idx="1">
                  <c:v>20.3125</c:v>
                </c:pt>
                <c:pt idx="3">
                  <c:v>5.6603773584905657</c:v>
                </c:pt>
                <c:pt idx="4">
                  <c:v>10.112359550561798</c:v>
                </c:pt>
                <c:pt idx="6">
                  <c:v>7.5</c:v>
                </c:pt>
                <c:pt idx="7">
                  <c:v>15.853658536585366</c:v>
                </c:pt>
              </c:numCache>
            </c:numRef>
          </c:val>
          <c:extLst xmlns:c15="http://schemas.microsoft.com/office/drawing/2012/chart">
            <c:ext xmlns:c16="http://schemas.microsoft.com/office/drawing/2014/chart" uri="{C3380CC4-5D6E-409C-BE32-E72D297353CC}">
              <c16:uniqueId val="{00000020-FAE4-4C90-ABD0-E465B4638F89}"/>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'U02'!$A$51</c:f>
          <c:strCache>
            <c:ptCount val="1"/>
            <c:pt idx="0">
              <c:v>Har du under det senaste året blivit utsatt för hot?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'U02'!$D$118</c:f>
              <c:strCache>
                <c:ptCount val="1"/>
                <c:pt idx="0">
                  <c:v>Nej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35D4-4402-A639-B9904B23AF2F}"/>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35D4-4402-A639-B9904B23AF2F}"/>
              </c:ext>
            </c:extLst>
          </c:dPt>
          <c:dPt>
            <c:idx val="2"/>
            <c:invertIfNegative val="0"/>
            <c:bubble3D val="0"/>
            <c:spPr>
              <a:solidFill>
                <a:srgbClr val="008B39"/>
              </a:solidFill>
              <a:ln>
                <a:noFill/>
              </a:ln>
              <a:effectLst/>
            </c:spPr>
            <c:extLst>
              <c:ext xmlns:c16="http://schemas.microsoft.com/office/drawing/2014/chart" uri="{C3380CC4-5D6E-409C-BE32-E72D297353CC}">
                <c16:uniqueId val="{00000009-35D4-4402-A639-B9904B23AF2F}"/>
              </c:ext>
            </c:extLst>
          </c:dPt>
          <c:dPt>
            <c:idx val="3"/>
            <c:invertIfNegative val="0"/>
            <c:bubble3D val="0"/>
            <c:spPr>
              <a:solidFill>
                <a:srgbClr val="008B39"/>
              </a:solidFill>
              <a:ln>
                <a:noFill/>
              </a:ln>
              <a:effectLst/>
            </c:spPr>
            <c:extLst>
              <c:ext xmlns:c16="http://schemas.microsoft.com/office/drawing/2014/chart" uri="{C3380CC4-5D6E-409C-BE32-E72D297353CC}">
                <c16:uniqueId val="{0000000F-35D4-4402-A639-B9904B23AF2F}"/>
              </c:ext>
            </c:extLst>
          </c:dPt>
          <c:dPt>
            <c:idx val="5"/>
            <c:invertIfNegative val="0"/>
            <c:bubble3D val="0"/>
            <c:spPr>
              <a:solidFill>
                <a:srgbClr val="008B39"/>
              </a:solidFill>
              <a:ln>
                <a:noFill/>
              </a:ln>
              <a:effectLst/>
            </c:spPr>
            <c:extLst>
              <c:ext xmlns:c16="http://schemas.microsoft.com/office/drawing/2014/chart" uri="{C3380CC4-5D6E-409C-BE32-E72D297353CC}">
                <c16:uniqueId val="{00000011-35D4-4402-A639-B9904B23AF2F}"/>
              </c:ext>
            </c:extLst>
          </c:dPt>
          <c:dPt>
            <c:idx val="6"/>
            <c:invertIfNegative val="0"/>
            <c:bubble3D val="0"/>
            <c:spPr>
              <a:solidFill>
                <a:srgbClr val="008B39"/>
              </a:solidFill>
              <a:ln>
                <a:noFill/>
              </a:ln>
              <a:effectLst/>
            </c:spPr>
            <c:extLst>
              <c:ext xmlns:c16="http://schemas.microsoft.com/office/drawing/2014/chart" uri="{C3380CC4-5D6E-409C-BE32-E72D297353CC}">
                <c16:uniqueId val="{00000017-35D4-4402-A639-B9904B23AF2F}"/>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35D4-4402-A639-B9904B23AF2F}"/>
              </c:ext>
            </c:extLst>
          </c:dPt>
          <c:dPt>
            <c:idx val="8"/>
            <c:invertIfNegative val="0"/>
            <c:bubble3D val="0"/>
            <c:spPr>
              <a:solidFill>
                <a:srgbClr val="008B39"/>
              </a:solidFill>
              <a:ln>
                <a:noFill/>
              </a:ln>
              <a:effectLst/>
            </c:spPr>
            <c:extLst>
              <c:ext xmlns:c16="http://schemas.microsoft.com/office/drawing/2014/chart" uri="{C3380CC4-5D6E-409C-BE32-E72D297353CC}">
                <c16:uniqueId val="{0000001B-35D4-4402-A639-B9904B23AF2F}"/>
              </c:ext>
            </c:extLst>
          </c:dPt>
          <c:dPt>
            <c:idx val="9"/>
            <c:invertIfNegative val="0"/>
            <c:bubble3D val="0"/>
            <c:spPr>
              <a:solidFill>
                <a:srgbClr val="008B39"/>
              </a:solidFill>
              <a:ln>
                <a:noFill/>
              </a:ln>
              <a:effectLst/>
            </c:spPr>
            <c:extLst>
              <c:ext xmlns:c16="http://schemas.microsoft.com/office/drawing/2014/chart" uri="{C3380CC4-5D6E-409C-BE32-E72D297353CC}">
                <c16:uniqueId val="{00000021-35D4-4402-A639-B9904B23AF2F}"/>
              </c:ext>
            </c:extLst>
          </c:dPt>
          <c:dPt>
            <c:idx val="11"/>
            <c:invertIfNegative val="0"/>
            <c:bubble3D val="0"/>
            <c:spPr>
              <a:solidFill>
                <a:srgbClr val="008B39"/>
              </a:solidFill>
              <a:ln>
                <a:noFill/>
              </a:ln>
              <a:effectLst/>
            </c:spPr>
            <c:extLst>
              <c:ext xmlns:c16="http://schemas.microsoft.com/office/drawing/2014/chart" uri="{C3380CC4-5D6E-409C-BE32-E72D297353CC}">
                <c16:uniqueId val="{00000023-35D4-4402-A639-B9904B23AF2F}"/>
              </c:ext>
            </c:extLst>
          </c:dPt>
          <c:dPt>
            <c:idx val="12"/>
            <c:invertIfNegative val="0"/>
            <c:bubble3D val="0"/>
            <c:spPr>
              <a:solidFill>
                <a:srgbClr val="008B39"/>
              </a:solidFill>
              <a:ln>
                <a:noFill/>
              </a:ln>
              <a:effectLst/>
            </c:spPr>
            <c:extLst>
              <c:ext xmlns:c16="http://schemas.microsoft.com/office/drawing/2014/chart" uri="{C3380CC4-5D6E-409C-BE32-E72D297353CC}">
                <c16:uniqueId val="{00000025-35D4-4402-A639-B9904B23AF2F}"/>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35D4-4402-A639-B9904B23AF2F}"/>
              </c:ext>
            </c:extLst>
          </c:dPt>
          <c:dPt>
            <c:idx val="14"/>
            <c:invertIfNegative val="0"/>
            <c:bubble3D val="0"/>
            <c:spPr>
              <a:solidFill>
                <a:srgbClr val="008B39"/>
              </a:solidFill>
              <a:ln>
                <a:noFill/>
              </a:ln>
              <a:effectLst/>
            </c:spPr>
            <c:extLst>
              <c:ext xmlns:c16="http://schemas.microsoft.com/office/drawing/2014/chart" uri="{C3380CC4-5D6E-409C-BE32-E72D297353CC}">
                <c16:uniqueId val="{00000029-35D4-4402-A639-B9904B23AF2F}"/>
              </c:ext>
            </c:extLst>
          </c:dPt>
          <c:dPt>
            <c:idx val="16"/>
            <c:invertIfNegative val="0"/>
            <c:bubble3D val="0"/>
            <c:spPr>
              <a:solidFill>
                <a:srgbClr val="008B39"/>
              </a:solidFill>
              <a:ln>
                <a:noFill/>
              </a:ln>
              <a:effectLst/>
            </c:spPr>
            <c:extLst>
              <c:ext xmlns:c16="http://schemas.microsoft.com/office/drawing/2014/chart" uri="{C3380CC4-5D6E-409C-BE32-E72D297353CC}">
                <c16:uniqueId val="{0000002B-35D4-4402-A639-B9904B23AF2F}"/>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35D4-4402-A639-B9904B23AF2F}"/>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35D4-4402-A639-B9904B23AF2F}"/>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35D4-4402-A639-B9904B23AF2F}"/>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35D4-4402-A639-B9904B23AF2F}"/>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35D4-4402-A639-B9904B23AF2F}"/>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35D4-4402-A639-B9904B23AF2F}"/>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35D4-4402-A639-B9904B23AF2F}"/>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35D4-4402-A639-B9904B23AF2F}"/>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35D4-4402-A639-B9904B23AF2F}"/>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35D4-4402-A639-B9904B23AF2F}"/>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35D4-4402-A639-B9904B23AF2F}"/>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35D4-4402-A639-B9904B23AF2F}"/>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35D4-4402-A639-B9904B23AF2F}"/>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35D4-4402-A639-B9904B23AF2F}"/>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35D4-4402-A639-B9904B23AF2F}"/>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35D4-4402-A639-B9904B23AF2F}"/>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35D4-4402-A639-B9904B23AF2F}"/>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35D4-4402-A639-B9904B23AF2F}"/>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35D4-4402-A639-B9904B23AF2F}"/>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35D4-4402-A639-B9904B23AF2F}"/>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35D4-4402-A639-B9904B23AF2F}"/>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35D4-4402-A639-B9904B23AF2F}"/>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35D4-4402-A639-B9904B23AF2F}"/>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35D4-4402-A639-B9904B23AF2F}"/>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35D4-4402-A639-B9904B23AF2F}"/>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35D4-4402-A639-B9904B23AF2F}"/>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35D4-4402-A639-B9904B23AF2F}"/>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35D4-4402-A639-B9904B23AF2F}"/>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35D4-4402-A639-B9904B23AF2F}"/>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35D4-4402-A639-B9904B23AF2F}"/>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35D4-4402-A639-B9904B23AF2F}"/>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35D4-4402-A639-B9904B23AF2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'U02'!$A$119:$C$152</c15:sqref>
                  </c15:fullRef>
                </c:ext>
              </c:extLst>
              <c:f>('U02'!$A$123:$C$125,'U02'!$A$130:$C$132,'U02'!$A$137:$C$139,'U02'!$A$144:$C$152)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'U02'!$D$119:$D$152</c15:sqref>
                  </c15:fullRef>
                </c:ext>
              </c:extLst>
              <c:f>('U02'!$D$123:$D$125,'U02'!$D$130:$D$132,'U02'!$D$137:$D$139,'U02'!$D$144:$D$152)</c:f>
              <c:numCache>
                <c:formatCode>0;;;</c:formatCode>
                <c:ptCount val="18"/>
                <c:pt idx="0">
                  <c:v>95</c:v>
                </c:pt>
                <c:pt idx="3">
                  <c:v>83.333333333333329</c:v>
                </c:pt>
                <c:pt idx="4">
                  <c:v>73.684210526315795</c:v>
                </c:pt>
                <c:pt idx="6">
                  <c:v>82.352941176470594</c:v>
                </c:pt>
                <c:pt idx="7">
                  <c:v>72.222222222222229</c:v>
                </c:pt>
                <c:pt idx="9">
                  <c:v>72.388059701492537</c:v>
                </c:pt>
                <c:pt idx="10">
                  <c:v>64</c:v>
                </c:pt>
                <c:pt idx="12">
                  <c:v>73.493975903614455</c:v>
                </c:pt>
                <c:pt idx="13">
                  <c:v>60.9375</c:v>
                </c:pt>
                <c:pt idx="14">
                  <c:v>80.188679245283012</c:v>
                </c:pt>
                <c:pt idx="15">
                  <c:v>74.157303370786522</c:v>
                </c:pt>
                <c:pt idx="16">
                  <c:v>77</c:v>
                </c:pt>
                <c:pt idx="17">
                  <c:v>67.073170731707322</c:v>
                </c:pt>
              </c:numCache>
            </c:numRef>
          </c:val>
          <c:extLst>
            <c:ext xmlns:c15="http://schemas.microsoft.com/office/drawing/2012/chart" uri="{02D57815-91ED-43cb-92C2-25804820EDAC}">
              <c15:categoryFilterExceptions>
                <c15:categoryFilterException>
                  <c15:sqref>'U02'!$D$119</c15:sqref>
                  <c15:spPr xmlns:c15="http://schemas.microsoft.com/office/drawing/2012/chart">
                    <a:solidFill>
                      <a:srgbClr val="008B39"/>
                    </a:solidFill>
                    <a:ln>
                      <a:noFill/>
                    </a:ln>
                    <a:effectLst/>
                  </c15:spPr>
                  <c15:invertIfNegative val="0"/>
                  <c15:bubble3D val="0"/>
                </c15:categoryFilterException>
                <c15:categoryFilterException>
                  <c15:sqref>'U02'!$D$121</c15:sqref>
                  <c15:spPr xmlns:c15="http://schemas.microsoft.com/office/drawing/2012/chart">
                    <a:solidFill>
                      <a:srgbClr val="008B39"/>
                    </a:solidFill>
                    <a:ln>
                      <a:noFill/>
                    </a:ln>
                    <a:effectLst/>
                  </c15:spPr>
                  <c15:invertIfNegative val="0"/>
                  <c15:bubble3D val="0"/>
                </c15:categoryFilterException>
                <c15:categoryFilterException>
                  <c15:sqref>'U02'!$D$126</c15:sqref>
                  <c15:spPr xmlns:c15="http://schemas.microsoft.com/office/drawing/2012/chart">
                    <a:solidFill>
                      <a:srgbClr val="008B39"/>
                    </a:solidFill>
                    <a:ln>
                      <a:noFill/>
                    </a:ln>
                    <a:effectLst/>
                  </c15:spPr>
                  <c15:invertIfNegative val="0"/>
                  <c15:bubble3D val="0"/>
                </c15:categoryFilterException>
                <c15:categoryFilterException>
                  <c15:sqref>'U02'!$D$128</c15:sqref>
                  <c15:spPr xmlns:c15="http://schemas.microsoft.com/office/drawing/2012/chart">
                    <a:solidFill>
                      <a:srgbClr val="008B39"/>
                    </a:solidFill>
                    <a:ln>
                      <a:noFill/>
                    </a:ln>
                    <a:effectLst/>
                  </c15:spPr>
                  <c15:invertIfNegative val="0"/>
                  <c15:bubble3D val="0"/>
                </c15:categoryFilterException>
                <c15:categoryFilterException>
                  <c15:sqref>'U02'!$D$133</c15:sqref>
                  <c15:spPr xmlns:c15="http://schemas.microsoft.com/office/drawing/2012/chart">
                    <a:solidFill>
                      <a:srgbClr val="008B39"/>
                    </a:solidFill>
                    <a:ln>
                      <a:noFill/>
                    </a:ln>
                    <a:effectLst/>
                  </c15:spPr>
                  <c15:invertIfNegative val="0"/>
                  <c15:bubble3D val="0"/>
                </c15:categoryFilterException>
                <c15:categoryFilterException>
                  <c15:sqref>'U02'!$D$135</c15:sqref>
                  <c15:spPr xmlns:c15="http://schemas.microsoft.com/office/drawing/2012/chart">
                    <a:solidFill>
                      <a:srgbClr val="008B39"/>
                    </a:solidFill>
                    <a:ln>
                      <a:noFill/>
                    </a:ln>
                    <a:effectLst/>
                  </c15:spPr>
                  <c15:invertIfNegative val="0"/>
                  <c15:bubble3D val="0"/>
                </c15:categoryFilterException>
                <c15:categoryFilterException>
                  <c15:sqref>'U02'!$D$140</c15:sqref>
                  <c15:spPr xmlns:c15="http://schemas.microsoft.com/office/drawing/2012/chart">
                    <a:solidFill>
                      <a:srgbClr val="008B39"/>
                    </a:solidFill>
                    <a:ln>
                      <a:noFill/>
                    </a:ln>
                    <a:effectLst/>
                  </c15:spPr>
                  <c15:invertIfNegative val="0"/>
                  <c15:bubble3D val="0"/>
                </c15:categoryFilterException>
                <c15:categoryFilterException>
                  <c15:sqref>'U02'!$D$142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35D4-4402-A639-B9904B23AF2F}"/>
            </c:ext>
          </c:extLst>
        </c:ser>
        <c:ser>
          <c:idx val="1"/>
          <c:order val="1"/>
          <c:tx>
            <c:strRef>
              <c:f>'U02'!$E$118</c:f>
              <c:strCache>
                <c:ptCount val="1"/>
                <c:pt idx="0">
                  <c:v>Ja, en gång</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35D4-4402-A639-B9904B23AF2F}"/>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35D4-4402-A639-B9904B23AF2F}"/>
              </c:ext>
            </c:extLst>
          </c:dPt>
          <c:dPt>
            <c:idx val="2"/>
            <c:invertIfNegative val="0"/>
            <c:bubble3D val="0"/>
            <c:spPr>
              <a:solidFill>
                <a:srgbClr val="FFCC66"/>
              </a:solidFill>
              <a:ln>
                <a:noFill/>
              </a:ln>
              <a:effectLst/>
            </c:spPr>
            <c:extLst>
              <c:ext xmlns:c16="http://schemas.microsoft.com/office/drawing/2014/chart" uri="{C3380CC4-5D6E-409C-BE32-E72D297353CC}">
                <c16:uniqueId val="{00000076-35D4-4402-A639-B9904B23AF2F}"/>
              </c:ext>
            </c:extLst>
          </c:dPt>
          <c:dPt>
            <c:idx val="3"/>
            <c:invertIfNegative val="0"/>
            <c:bubble3D val="0"/>
            <c:spPr>
              <a:solidFill>
                <a:srgbClr val="FFCC66"/>
              </a:solidFill>
              <a:ln>
                <a:noFill/>
              </a:ln>
              <a:effectLst/>
            </c:spPr>
            <c:extLst>
              <c:ext xmlns:c16="http://schemas.microsoft.com/office/drawing/2014/chart" uri="{C3380CC4-5D6E-409C-BE32-E72D297353CC}">
                <c16:uniqueId val="{0000007C-35D4-4402-A639-B9904B23AF2F}"/>
              </c:ext>
            </c:extLst>
          </c:dPt>
          <c:dPt>
            <c:idx val="5"/>
            <c:invertIfNegative val="0"/>
            <c:bubble3D val="0"/>
            <c:spPr>
              <a:solidFill>
                <a:srgbClr val="FFCC66"/>
              </a:solidFill>
              <a:ln>
                <a:noFill/>
              </a:ln>
              <a:effectLst/>
            </c:spPr>
            <c:extLst>
              <c:ext xmlns:c16="http://schemas.microsoft.com/office/drawing/2014/chart" uri="{C3380CC4-5D6E-409C-BE32-E72D297353CC}">
                <c16:uniqueId val="{0000007E-35D4-4402-A639-B9904B23AF2F}"/>
              </c:ext>
            </c:extLst>
          </c:dPt>
          <c:dPt>
            <c:idx val="6"/>
            <c:invertIfNegative val="0"/>
            <c:bubble3D val="0"/>
            <c:spPr>
              <a:solidFill>
                <a:srgbClr val="FFCC66"/>
              </a:solidFill>
              <a:ln>
                <a:noFill/>
              </a:ln>
              <a:effectLst/>
            </c:spPr>
            <c:extLst>
              <c:ext xmlns:c16="http://schemas.microsoft.com/office/drawing/2014/chart" uri="{C3380CC4-5D6E-409C-BE32-E72D297353CC}">
                <c16:uniqueId val="{00000084-35D4-4402-A639-B9904B23AF2F}"/>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35D4-4402-A639-B9904B23AF2F}"/>
              </c:ext>
            </c:extLst>
          </c:dPt>
          <c:dPt>
            <c:idx val="8"/>
            <c:invertIfNegative val="0"/>
            <c:bubble3D val="0"/>
            <c:spPr>
              <a:solidFill>
                <a:srgbClr val="FFCC66"/>
              </a:solidFill>
              <a:ln>
                <a:noFill/>
              </a:ln>
              <a:effectLst/>
            </c:spPr>
            <c:extLst>
              <c:ext xmlns:c16="http://schemas.microsoft.com/office/drawing/2014/chart" uri="{C3380CC4-5D6E-409C-BE32-E72D297353CC}">
                <c16:uniqueId val="{00000088-35D4-4402-A639-B9904B23AF2F}"/>
              </c:ext>
            </c:extLst>
          </c:dPt>
          <c:dPt>
            <c:idx val="9"/>
            <c:invertIfNegative val="0"/>
            <c:bubble3D val="0"/>
            <c:spPr>
              <a:solidFill>
                <a:srgbClr val="FFCC66"/>
              </a:solidFill>
              <a:ln>
                <a:noFill/>
              </a:ln>
              <a:effectLst/>
            </c:spPr>
            <c:extLst>
              <c:ext xmlns:c16="http://schemas.microsoft.com/office/drawing/2014/chart" uri="{C3380CC4-5D6E-409C-BE32-E72D297353CC}">
                <c16:uniqueId val="{0000008E-35D4-4402-A639-B9904B23AF2F}"/>
              </c:ext>
            </c:extLst>
          </c:dPt>
          <c:dPt>
            <c:idx val="11"/>
            <c:invertIfNegative val="0"/>
            <c:bubble3D val="0"/>
            <c:spPr>
              <a:solidFill>
                <a:srgbClr val="FFCC66"/>
              </a:solidFill>
              <a:ln>
                <a:noFill/>
              </a:ln>
              <a:effectLst/>
            </c:spPr>
            <c:extLst>
              <c:ext xmlns:c16="http://schemas.microsoft.com/office/drawing/2014/chart" uri="{C3380CC4-5D6E-409C-BE32-E72D297353CC}">
                <c16:uniqueId val="{00000090-35D4-4402-A639-B9904B23AF2F}"/>
              </c:ext>
            </c:extLst>
          </c:dPt>
          <c:dPt>
            <c:idx val="12"/>
            <c:invertIfNegative val="0"/>
            <c:bubble3D val="0"/>
            <c:spPr>
              <a:solidFill>
                <a:srgbClr val="FFCC66"/>
              </a:solidFill>
              <a:ln>
                <a:noFill/>
              </a:ln>
              <a:effectLst/>
            </c:spPr>
            <c:extLst>
              <c:ext xmlns:c16="http://schemas.microsoft.com/office/drawing/2014/chart" uri="{C3380CC4-5D6E-409C-BE32-E72D297353CC}">
                <c16:uniqueId val="{00000092-35D4-4402-A639-B9904B23AF2F}"/>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35D4-4402-A639-B9904B23AF2F}"/>
              </c:ext>
            </c:extLst>
          </c:dPt>
          <c:dPt>
            <c:idx val="14"/>
            <c:invertIfNegative val="0"/>
            <c:bubble3D val="0"/>
            <c:spPr>
              <a:solidFill>
                <a:srgbClr val="FFCC66"/>
              </a:solidFill>
              <a:ln>
                <a:noFill/>
              </a:ln>
              <a:effectLst/>
            </c:spPr>
            <c:extLst>
              <c:ext xmlns:c16="http://schemas.microsoft.com/office/drawing/2014/chart" uri="{C3380CC4-5D6E-409C-BE32-E72D297353CC}">
                <c16:uniqueId val="{00000096-35D4-4402-A639-B9904B23AF2F}"/>
              </c:ext>
            </c:extLst>
          </c:dPt>
          <c:dPt>
            <c:idx val="16"/>
            <c:invertIfNegative val="0"/>
            <c:bubble3D val="0"/>
            <c:spPr>
              <a:solidFill>
                <a:srgbClr val="FFCC66"/>
              </a:solidFill>
              <a:ln>
                <a:noFill/>
              </a:ln>
              <a:effectLst/>
            </c:spPr>
            <c:extLst>
              <c:ext xmlns:c16="http://schemas.microsoft.com/office/drawing/2014/chart" uri="{C3380CC4-5D6E-409C-BE32-E72D297353CC}">
                <c16:uniqueId val="{00000098-35D4-4402-A639-B9904B23AF2F}"/>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35D4-4402-A639-B9904B23AF2F}"/>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35D4-4402-A639-B9904B23AF2F}"/>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35D4-4402-A639-B9904B23AF2F}"/>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35D4-4402-A639-B9904B23AF2F}"/>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35D4-4402-A639-B9904B23AF2F}"/>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35D4-4402-A639-B9904B23AF2F}"/>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35D4-4402-A639-B9904B23AF2F}"/>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35D4-4402-A639-B9904B23AF2F}"/>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35D4-4402-A639-B9904B23AF2F}"/>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35D4-4402-A639-B9904B23AF2F}"/>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35D4-4402-A639-B9904B23AF2F}"/>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35D4-4402-A639-B9904B23AF2F}"/>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35D4-4402-A639-B9904B23AF2F}"/>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35D4-4402-A639-B9904B23AF2F}"/>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35D4-4402-A639-B9904B23AF2F}"/>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35D4-4402-A639-B9904B23AF2F}"/>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35D4-4402-A639-B9904B23AF2F}"/>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35D4-4402-A639-B9904B23AF2F}"/>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35D4-4402-A639-B9904B23AF2F}"/>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35D4-4402-A639-B9904B23AF2F}"/>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35D4-4402-A639-B9904B23AF2F}"/>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35D4-4402-A639-B9904B23AF2F}"/>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35D4-4402-A639-B9904B23AF2F}"/>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35D4-4402-A639-B9904B23AF2F}"/>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35D4-4402-A639-B9904B23AF2F}"/>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35D4-4402-A639-B9904B23AF2F}"/>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35D4-4402-A639-B9904B23AF2F}"/>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35D4-4402-A639-B9904B23AF2F}"/>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35D4-4402-A639-B9904B23AF2F}"/>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35D4-4402-A639-B9904B23AF2F}"/>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35D4-4402-A639-B9904B23AF2F}"/>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35D4-4402-A639-B9904B23AF2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'U02'!$A$119:$C$152</c15:sqref>
                  </c15:fullRef>
                </c:ext>
              </c:extLst>
              <c:f>('U02'!$A$123:$C$125,'U02'!$A$130:$C$132,'U02'!$A$137:$C$139,'U02'!$A$144:$C$152)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'U02'!$E$119:$E$152</c15:sqref>
                  </c15:fullRef>
                </c:ext>
              </c:extLst>
              <c:f>('U02'!$E$123:$E$125,'U02'!$E$130:$E$132,'U02'!$E$137:$E$139,'U02'!$E$144:$E$152)</c:f>
              <c:numCache>
                <c:formatCode>0;;;</c:formatCode>
                <c:ptCount val="18"/>
                <c:pt idx="0">
                  <c:v>0</c:v>
                </c:pt>
                <c:pt idx="3">
                  <c:v>16.666666666666668</c:v>
                </c:pt>
                <c:pt idx="4">
                  <c:v>10.526315789473685</c:v>
                </c:pt>
                <c:pt idx="6">
                  <c:v>14.705882352941176</c:v>
                </c:pt>
                <c:pt idx="7">
                  <c:v>16.666666666666668</c:v>
                </c:pt>
                <c:pt idx="9">
                  <c:v>17.910447761194028</c:v>
                </c:pt>
                <c:pt idx="10">
                  <c:v>19</c:v>
                </c:pt>
                <c:pt idx="12">
                  <c:v>15.662650602409638</c:v>
                </c:pt>
                <c:pt idx="13">
                  <c:v>18.75</c:v>
                </c:pt>
                <c:pt idx="14">
                  <c:v>14.150943396226415</c:v>
                </c:pt>
                <c:pt idx="15">
                  <c:v>15.730337078651685</c:v>
                </c:pt>
                <c:pt idx="16">
                  <c:v>15.5</c:v>
                </c:pt>
                <c:pt idx="17">
                  <c:v>17.073170731707318</c:v>
                </c:pt>
              </c:numCache>
            </c:numRef>
          </c:val>
          <c:extLst>
            <c:ext xmlns:c15="http://schemas.microsoft.com/office/drawing/2012/chart" uri="{02D57815-91ED-43cb-92C2-25804820EDAC}">
              <c15:categoryFilterExceptions>
                <c15:categoryFilterException>
                  <c15:sqref>'U02'!$E$119</c15:sqref>
                  <c15:spPr xmlns:c15="http://schemas.microsoft.com/office/drawing/2012/chart">
                    <a:solidFill>
                      <a:srgbClr val="FFCC66"/>
                    </a:solidFill>
                    <a:ln>
                      <a:noFill/>
                    </a:ln>
                    <a:effectLst/>
                  </c15:spPr>
                  <c15:invertIfNegative val="0"/>
                  <c15:bubble3D val="0"/>
                </c15:categoryFilterException>
                <c15:categoryFilterException>
                  <c15:sqref>'U02'!$E$121</c15:sqref>
                  <c15:spPr xmlns:c15="http://schemas.microsoft.com/office/drawing/2012/chart">
                    <a:solidFill>
                      <a:srgbClr val="FFCC66"/>
                    </a:solidFill>
                    <a:ln>
                      <a:noFill/>
                    </a:ln>
                    <a:effectLst/>
                  </c15:spPr>
                  <c15:invertIfNegative val="0"/>
                  <c15:bubble3D val="0"/>
                </c15:categoryFilterException>
                <c15:categoryFilterException>
                  <c15:sqref>'U02'!$E$126</c15:sqref>
                  <c15:spPr xmlns:c15="http://schemas.microsoft.com/office/drawing/2012/chart">
                    <a:solidFill>
                      <a:srgbClr val="FFCC66"/>
                    </a:solidFill>
                    <a:ln>
                      <a:noFill/>
                    </a:ln>
                    <a:effectLst/>
                  </c15:spPr>
                  <c15:invertIfNegative val="0"/>
                  <c15:bubble3D val="0"/>
                </c15:categoryFilterException>
                <c15:categoryFilterException>
                  <c15:sqref>'U02'!$E$128</c15:sqref>
                  <c15:spPr xmlns:c15="http://schemas.microsoft.com/office/drawing/2012/chart">
                    <a:solidFill>
                      <a:srgbClr val="FFCC66"/>
                    </a:solidFill>
                    <a:ln>
                      <a:noFill/>
                    </a:ln>
                    <a:effectLst/>
                  </c15:spPr>
                  <c15:invertIfNegative val="0"/>
                  <c15:bubble3D val="0"/>
                </c15:categoryFilterException>
                <c15:categoryFilterException>
                  <c15:sqref>'U02'!$E$133</c15:sqref>
                  <c15:spPr xmlns:c15="http://schemas.microsoft.com/office/drawing/2012/chart">
                    <a:solidFill>
                      <a:srgbClr val="FFCC66"/>
                    </a:solidFill>
                    <a:ln>
                      <a:noFill/>
                    </a:ln>
                    <a:effectLst/>
                  </c15:spPr>
                  <c15:invertIfNegative val="0"/>
                  <c15:bubble3D val="0"/>
                </c15:categoryFilterException>
                <c15:categoryFilterException>
                  <c15:sqref>'U02'!$E$135</c15:sqref>
                  <c15:spPr xmlns:c15="http://schemas.microsoft.com/office/drawing/2012/chart">
                    <a:solidFill>
                      <a:srgbClr val="FFCC66"/>
                    </a:solidFill>
                    <a:ln>
                      <a:noFill/>
                    </a:ln>
                    <a:effectLst/>
                  </c15:spPr>
                  <c15:invertIfNegative val="0"/>
                  <c15:bubble3D val="0"/>
                </c15:categoryFilterException>
                <c15:categoryFilterException>
                  <c15:sqref>'U02'!$E$140</c15:sqref>
                  <c15:spPr xmlns:c15="http://schemas.microsoft.com/office/drawing/2012/chart">
                    <a:solidFill>
                      <a:srgbClr val="FFCC66"/>
                    </a:solidFill>
                    <a:ln>
                      <a:noFill/>
                    </a:ln>
                    <a:effectLst/>
                  </c15:spPr>
                  <c15:invertIfNegative val="0"/>
                  <c15:bubble3D val="0"/>
                </c15:categoryFilterException>
                <c15:categoryFilterException>
                  <c15:sqref>'U02'!$E$142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35D4-4402-A639-B9904B23AF2F}"/>
            </c:ext>
          </c:extLst>
        </c:ser>
        <c:ser>
          <c:idx val="2"/>
          <c:order val="2"/>
          <c:tx>
            <c:strRef>
              <c:f>'U02'!$F$118</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35D4-4402-A639-B9904B23AF2F}"/>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35D4-4402-A639-B9904B23AF2F}"/>
              </c:ext>
            </c:extLst>
          </c:dPt>
          <c:dPt>
            <c:idx val="2"/>
            <c:invertIfNegative val="0"/>
            <c:bubble3D val="0"/>
            <c:spPr>
              <a:solidFill>
                <a:srgbClr val="E63900"/>
              </a:solidFill>
              <a:ln>
                <a:noFill/>
              </a:ln>
              <a:effectLst/>
            </c:spPr>
            <c:extLst>
              <c:ext xmlns:c16="http://schemas.microsoft.com/office/drawing/2014/chart" uri="{C3380CC4-5D6E-409C-BE32-E72D297353CC}">
                <c16:uniqueId val="{000000E3-35D4-4402-A639-B9904B23AF2F}"/>
              </c:ext>
            </c:extLst>
          </c:dPt>
          <c:dPt>
            <c:idx val="3"/>
            <c:invertIfNegative val="0"/>
            <c:bubble3D val="0"/>
            <c:spPr>
              <a:solidFill>
                <a:srgbClr val="E63900"/>
              </a:solidFill>
              <a:ln>
                <a:noFill/>
              </a:ln>
              <a:effectLst/>
            </c:spPr>
            <c:extLst>
              <c:ext xmlns:c16="http://schemas.microsoft.com/office/drawing/2014/chart" uri="{C3380CC4-5D6E-409C-BE32-E72D297353CC}">
                <c16:uniqueId val="{000000E9-35D4-4402-A639-B9904B23AF2F}"/>
              </c:ext>
            </c:extLst>
          </c:dPt>
          <c:dPt>
            <c:idx val="5"/>
            <c:invertIfNegative val="0"/>
            <c:bubble3D val="0"/>
            <c:spPr>
              <a:solidFill>
                <a:srgbClr val="E63900"/>
              </a:solidFill>
              <a:ln>
                <a:noFill/>
              </a:ln>
              <a:effectLst/>
            </c:spPr>
            <c:extLst>
              <c:ext xmlns:c16="http://schemas.microsoft.com/office/drawing/2014/chart" uri="{C3380CC4-5D6E-409C-BE32-E72D297353CC}">
                <c16:uniqueId val="{000000EB-35D4-4402-A639-B9904B23AF2F}"/>
              </c:ext>
            </c:extLst>
          </c:dPt>
          <c:dPt>
            <c:idx val="6"/>
            <c:invertIfNegative val="0"/>
            <c:bubble3D val="0"/>
            <c:spPr>
              <a:solidFill>
                <a:srgbClr val="E63900"/>
              </a:solidFill>
              <a:ln>
                <a:noFill/>
              </a:ln>
              <a:effectLst/>
            </c:spPr>
            <c:extLst>
              <c:ext xmlns:c16="http://schemas.microsoft.com/office/drawing/2014/chart" uri="{C3380CC4-5D6E-409C-BE32-E72D297353CC}">
                <c16:uniqueId val="{000000F1-35D4-4402-A639-B9904B23AF2F}"/>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35D4-4402-A639-B9904B23AF2F}"/>
              </c:ext>
            </c:extLst>
          </c:dPt>
          <c:dPt>
            <c:idx val="8"/>
            <c:invertIfNegative val="0"/>
            <c:bubble3D val="0"/>
            <c:spPr>
              <a:solidFill>
                <a:srgbClr val="E63900"/>
              </a:solidFill>
              <a:ln>
                <a:noFill/>
              </a:ln>
              <a:effectLst/>
            </c:spPr>
            <c:extLst>
              <c:ext xmlns:c16="http://schemas.microsoft.com/office/drawing/2014/chart" uri="{C3380CC4-5D6E-409C-BE32-E72D297353CC}">
                <c16:uniqueId val="{000000F5-35D4-4402-A639-B9904B23AF2F}"/>
              </c:ext>
            </c:extLst>
          </c:dPt>
          <c:dPt>
            <c:idx val="9"/>
            <c:invertIfNegative val="0"/>
            <c:bubble3D val="0"/>
            <c:spPr>
              <a:solidFill>
                <a:srgbClr val="E63900"/>
              </a:solidFill>
              <a:ln>
                <a:noFill/>
              </a:ln>
              <a:effectLst/>
            </c:spPr>
            <c:extLst>
              <c:ext xmlns:c16="http://schemas.microsoft.com/office/drawing/2014/chart" uri="{C3380CC4-5D6E-409C-BE32-E72D297353CC}">
                <c16:uniqueId val="{000000FB-35D4-4402-A639-B9904B23AF2F}"/>
              </c:ext>
            </c:extLst>
          </c:dPt>
          <c:dPt>
            <c:idx val="11"/>
            <c:invertIfNegative val="0"/>
            <c:bubble3D val="0"/>
            <c:spPr>
              <a:solidFill>
                <a:srgbClr val="E63900"/>
              </a:solidFill>
              <a:ln>
                <a:noFill/>
              </a:ln>
              <a:effectLst/>
            </c:spPr>
            <c:extLst>
              <c:ext xmlns:c16="http://schemas.microsoft.com/office/drawing/2014/chart" uri="{C3380CC4-5D6E-409C-BE32-E72D297353CC}">
                <c16:uniqueId val="{000000FD-35D4-4402-A639-B9904B23AF2F}"/>
              </c:ext>
            </c:extLst>
          </c:dPt>
          <c:dPt>
            <c:idx val="12"/>
            <c:invertIfNegative val="0"/>
            <c:bubble3D val="0"/>
            <c:spPr>
              <a:solidFill>
                <a:srgbClr val="E63900"/>
              </a:solidFill>
              <a:ln>
                <a:noFill/>
              </a:ln>
              <a:effectLst/>
            </c:spPr>
            <c:extLst>
              <c:ext xmlns:c16="http://schemas.microsoft.com/office/drawing/2014/chart" uri="{C3380CC4-5D6E-409C-BE32-E72D297353CC}">
                <c16:uniqueId val="{000000FF-35D4-4402-A639-B9904B23AF2F}"/>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35D4-4402-A639-B9904B23AF2F}"/>
              </c:ext>
            </c:extLst>
          </c:dPt>
          <c:dPt>
            <c:idx val="14"/>
            <c:invertIfNegative val="0"/>
            <c:bubble3D val="0"/>
            <c:spPr>
              <a:solidFill>
                <a:srgbClr val="E63900"/>
              </a:solidFill>
              <a:ln>
                <a:noFill/>
              </a:ln>
              <a:effectLst/>
            </c:spPr>
            <c:extLst>
              <c:ext xmlns:c16="http://schemas.microsoft.com/office/drawing/2014/chart" uri="{C3380CC4-5D6E-409C-BE32-E72D297353CC}">
                <c16:uniqueId val="{00000103-35D4-4402-A639-B9904B23AF2F}"/>
              </c:ext>
            </c:extLst>
          </c:dPt>
          <c:dPt>
            <c:idx val="16"/>
            <c:invertIfNegative val="0"/>
            <c:bubble3D val="0"/>
            <c:spPr>
              <a:solidFill>
                <a:srgbClr val="E63900"/>
              </a:solidFill>
              <a:ln>
                <a:noFill/>
              </a:ln>
              <a:effectLst/>
            </c:spPr>
            <c:extLst>
              <c:ext xmlns:c16="http://schemas.microsoft.com/office/drawing/2014/chart" uri="{C3380CC4-5D6E-409C-BE32-E72D297353CC}">
                <c16:uniqueId val="{00000105-35D4-4402-A639-B9904B23AF2F}"/>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35D4-4402-A639-B9904B23AF2F}"/>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35D4-4402-A639-B9904B23AF2F}"/>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35D4-4402-A639-B9904B23AF2F}"/>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35D4-4402-A639-B9904B23AF2F}"/>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35D4-4402-A639-B9904B23AF2F}"/>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35D4-4402-A639-B9904B23AF2F}"/>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35D4-4402-A639-B9904B23AF2F}"/>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35D4-4402-A639-B9904B23AF2F}"/>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35D4-4402-A639-B9904B23AF2F}"/>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35D4-4402-A639-B9904B23AF2F}"/>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35D4-4402-A639-B9904B23AF2F}"/>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35D4-4402-A639-B9904B23AF2F}"/>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35D4-4402-A639-B9904B23AF2F}"/>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35D4-4402-A639-B9904B23AF2F}"/>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35D4-4402-A639-B9904B23AF2F}"/>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35D4-4402-A639-B9904B23AF2F}"/>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35D4-4402-A639-B9904B23AF2F}"/>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35D4-4402-A639-B9904B23AF2F}"/>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35D4-4402-A639-B9904B23AF2F}"/>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35D4-4402-A639-B9904B23AF2F}"/>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35D4-4402-A639-B9904B23AF2F}"/>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35D4-4402-A639-B9904B23AF2F}"/>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35D4-4402-A639-B9904B23AF2F}"/>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35D4-4402-A639-B9904B23AF2F}"/>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35D4-4402-A639-B9904B23AF2F}"/>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35D4-4402-A639-B9904B23AF2F}"/>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35D4-4402-A639-B9904B23AF2F}"/>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35D4-4402-A639-B9904B23AF2F}"/>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35D4-4402-A639-B9904B23AF2F}"/>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35D4-4402-A639-B9904B23AF2F}"/>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35D4-4402-A639-B9904B23AF2F}"/>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35D4-4402-A639-B9904B23AF2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'U02'!$A$119:$C$152</c15:sqref>
                  </c15:fullRef>
                </c:ext>
              </c:extLst>
              <c:f>('U02'!$A$123:$C$125,'U02'!$A$130:$C$132,'U02'!$A$137:$C$139,'U02'!$A$144:$C$152)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'U02'!$F$119:$F$152</c15:sqref>
                  </c15:fullRef>
                </c:ext>
              </c:extLst>
              <c:f>('U02'!$F$123:$F$125,'U02'!$F$130:$F$132,'U02'!$F$137:$F$139,'U02'!$F$144:$F$152)</c:f>
              <c:numCache>
                <c:formatCode>0;;;</c:formatCode>
                <c:ptCount val="18"/>
                <c:pt idx="0">
                  <c:v>5</c:v>
                </c:pt>
                <c:pt idx="3">
                  <c:v>0</c:v>
                </c:pt>
                <c:pt idx="4">
                  <c:v>15.789473684210526</c:v>
                </c:pt>
                <c:pt idx="6">
                  <c:v>2.9411764705882355</c:v>
                </c:pt>
                <c:pt idx="7">
                  <c:v>11.111111111111111</c:v>
                </c:pt>
                <c:pt idx="9">
                  <c:v>9.7014925373134329</c:v>
                </c:pt>
                <c:pt idx="10">
                  <c:v>17</c:v>
                </c:pt>
                <c:pt idx="12">
                  <c:v>10.843373493975903</c:v>
                </c:pt>
                <c:pt idx="13">
                  <c:v>20.3125</c:v>
                </c:pt>
                <c:pt idx="14">
                  <c:v>5.6603773584905657</c:v>
                </c:pt>
                <c:pt idx="15">
                  <c:v>10.112359550561798</c:v>
                </c:pt>
                <c:pt idx="16">
                  <c:v>7.5</c:v>
                </c:pt>
                <c:pt idx="17">
                  <c:v>15.853658536585366</c:v>
                </c:pt>
              </c:numCache>
            </c:numRef>
          </c:val>
          <c:extLst xmlns:c15="http://schemas.microsoft.com/office/drawing/2012/chart">
            <c:ext xmlns:c15="http://schemas.microsoft.com/office/drawing/2012/chart" uri="{02D57815-91ED-43cb-92C2-25804820EDAC}">
              <c15:categoryFilterExceptions>
                <c15:categoryFilterException>
                  <c15:sqref>'U02'!$F$119</c15:sqref>
                  <c15:spPr xmlns:c15="http://schemas.microsoft.com/office/drawing/2012/chart">
                    <a:solidFill>
                      <a:srgbClr val="E63900"/>
                    </a:solidFill>
                    <a:ln>
                      <a:noFill/>
                    </a:ln>
                    <a:effectLst/>
                  </c15:spPr>
                  <c15:invertIfNegative val="0"/>
                  <c15:bubble3D val="0"/>
                </c15:categoryFilterException>
                <c15:categoryFilterException>
                  <c15:sqref>'U02'!$F$121</c15:sqref>
                  <c15:spPr xmlns:c15="http://schemas.microsoft.com/office/drawing/2012/chart">
                    <a:solidFill>
                      <a:srgbClr val="E63900"/>
                    </a:solidFill>
                    <a:ln>
                      <a:noFill/>
                    </a:ln>
                    <a:effectLst/>
                  </c15:spPr>
                  <c15:invertIfNegative val="0"/>
                  <c15:bubble3D val="0"/>
                </c15:categoryFilterException>
                <c15:categoryFilterException>
                  <c15:sqref>'U02'!$F$126</c15:sqref>
                  <c15:spPr xmlns:c15="http://schemas.microsoft.com/office/drawing/2012/chart">
                    <a:solidFill>
                      <a:srgbClr val="E63900"/>
                    </a:solidFill>
                    <a:ln>
                      <a:noFill/>
                    </a:ln>
                    <a:effectLst/>
                  </c15:spPr>
                  <c15:invertIfNegative val="0"/>
                  <c15:bubble3D val="0"/>
                </c15:categoryFilterException>
                <c15:categoryFilterException>
                  <c15:sqref>'U02'!$F$128</c15:sqref>
                  <c15:spPr xmlns:c15="http://schemas.microsoft.com/office/drawing/2012/chart">
                    <a:solidFill>
                      <a:srgbClr val="E63900"/>
                    </a:solidFill>
                    <a:ln>
                      <a:noFill/>
                    </a:ln>
                    <a:effectLst/>
                  </c15:spPr>
                  <c15:invertIfNegative val="0"/>
                  <c15:bubble3D val="0"/>
                </c15:categoryFilterException>
                <c15:categoryFilterException>
                  <c15:sqref>'U02'!$F$133</c15:sqref>
                  <c15:spPr xmlns:c15="http://schemas.microsoft.com/office/drawing/2012/chart">
                    <a:solidFill>
                      <a:srgbClr val="E63900"/>
                    </a:solidFill>
                    <a:ln>
                      <a:noFill/>
                    </a:ln>
                    <a:effectLst/>
                  </c15:spPr>
                  <c15:invertIfNegative val="0"/>
                  <c15:bubble3D val="0"/>
                </c15:categoryFilterException>
                <c15:categoryFilterException>
                  <c15:sqref>'U02'!$F$135</c15:sqref>
                  <c15:spPr xmlns:c15="http://schemas.microsoft.com/office/drawing/2012/chart">
                    <a:solidFill>
                      <a:srgbClr val="E63900"/>
                    </a:solidFill>
                    <a:ln>
                      <a:noFill/>
                    </a:ln>
                    <a:effectLst/>
                  </c15:spPr>
                  <c15:invertIfNegative val="0"/>
                  <c15:bubble3D val="0"/>
                </c15:categoryFilterException>
                <c15:categoryFilterException>
                  <c15:sqref>'U02'!$F$140</c15:sqref>
                  <c15:spPr xmlns:c15="http://schemas.microsoft.com/office/drawing/2012/chart">
                    <a:solidFill>
                      <a:srgbClr val="E63900"/>
                    </a:solidFill>
                    <a:ln>
                      <a:noFill/>
                    </a:ln>
                    <a:effectLst/>
                  </c15:spPr>
                  <c15:invertIfNegative val="0"/>
                  <c15:bubble3D val="0"/>
                </c15:categoryFilterException>
                <c15:categoryFilterException>
                  <c15:sqref>'U02'!$F$142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35D4-4402-A639-B9904B23AF2F}"/>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'U03'!$A$2</c:f>
          <c:strCache>
            <c:ptCount val="1"/>
            <c:pt idx="0">
              <c:v>Har du under det senaste året blivit utsatt för fysiskt våld?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'U03'!$C$37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2581-4160-AFAD-65A1C44089A8}"/>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2581-4160-AFAD-65A1C44089A8}"/>
              </c:ext>
            </c:extLst>
          </c:dPt>
          <c:dPt>
            <c:idx val="3"/>
            <c:invertIfNegative val="0"/>
            <c:bubble3D val="0"/>
            <c:spPr>
              <a:solidFill>
                <a:srgbClr val="008B39"/>
              </a:solidFill>
              <a:ln>
                <a:noFill/>
              </a:ln>
              <a:effectLst/>
            </c:spPr>
            <c:extLst>
              <c:ext xmlns:c16="http://schemas.microsoft.com/office/drawing/2014/chart" uri="{C3380CC4-5D6E-409C-BE32-E72D297353CC}">
                <c16:uniqueId val="{00000005-2581-4160-AFAD-65A1C44089A8}"/>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2581-4160-AFAD-65A1C44089A8}"/>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2581-4160-AFAD-65A1C44089A8}"/>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'U03'!$C$38:$C$45</c:f>
              <c:numCache>
                <c:formatCode>0;;;</c:formatCode>
                <c:ptCount val="8"/>
                <c:pt idx="0">
                  <c:v>87.951807228915669</c:v>
                </c:pt>
                <c:pt idx="1">
                  <c:v>74.603174603174608</c:v>
                </c:pt>
                <c:pt idx="3">
                  <c:v>82.857142857142861</c:v>
                </c:pt>
                <c:pt idx="4">
                  <c:v>84.615384615384613</c:v>
                </c:pt>
                <c:pt idx="6">
                  <c:v>84.422110552763826</c:v>
                </c:pt>
                <c:pt idx="7">
                  <c:v>78.787878787878782</c:v>
                </c:pt>
              </c:numCache>
            </c:numRef>
          </c:val>
          <c:extLst>
            <c:ext xmlns:c16="http://schemas.microsoft.com/office/drawing/2014/chart" uri="{C3380CC4-5D6E-409C-BE32-E72D297353CC}">
              <c16:uniqueId val="{0000000A-2581-4160-AFAD-65A1C44089A8}"/>
            </c:ext>
          </c:extLst>
        </c:ser>
        <c:ser>
          <c:idx val="1"/>
          <c:order val="1"/>
          <c:tx>
            <c:strRef>
              <c:f>'U03'!$D$37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2581-4160-AFAD-65A1C44089A8}"/>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2581-4160-AFAD-65A1C44089A8}"/>
              </c:ext>
            </c:extLst>
          </c:dPt>
          <c:dPt>
            <c:idx val="3"/>
            <c:invertIfNegative val="0"/>
            <c:bubble3D val="0"/>
            <c:spPr>
              <a:solidFill>
                <a:srgbClr val="FFCC66"/>
              </a:solidFill>
              <a:ln>
                <a:noFill/>
              </a:ln>
              <a:effectLst/>
            </c:spPr>
            <c:extLst>
              <c:ext xmlns:c16="http://schemas.microsoft.com/office/drawing/2014/chart" uri="{C3380CC4-5D6E-409C-BE32-E72D297353CC}">
                <c16:uniqueId val="{00000010-2581-4160-AFAD-65A1C44089A8}"/>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2581-4160-AFAD-65A1C44089A8}"/>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2581-4160-AFAD-65A1C44089A8}"/>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'U03'!$D$38:$D$45</c:f>
              <c:numCache>
                <c:formatCode>0;;;</c:formatCode>
                <c:ptCount val="8"/>
                <c:pt idx="0">
                  <c:v>6.024096385542169</c:v>
                </c:pt>
                <c:pt idx="1">
                  <c:v>14.285714285714286</c:v>
                </c:pt>
                <c:pt idx="3">
                  <c:v>9.5238095238095237</c:v>
                </c:pt>
                <c:pt idx="4">
                  <c:v>10.989010989010989</c:v>
                </c:pt>
                <c:pt idx="6">
                  <c:v>9.0452261306532655</c:v>
                </c:pt>
                <c:pt idx="7">
                  <c:v>13.333333333333334</c:v>
                </c:pt>
              </c:numCache>
            </c:numRef>
          </c:val>
          <c:extLst>
            <c:ext xmlns:c16="http://schemas.microsoft.com/office/drawing/2014/chart" uri="{C3380CC4-5D6E-409C-BE32-E72D297353CC}">
              <c16:uniqueId val="{00000015-2581-4160-AFAD-65A1C44089A8}"/>
            </c:ext>
          </c:extLst>
        </c:ser>
        <c:ser>
          <c:idx val="2"/>
          <c:order val="2"/>
          <c:tx>
            <c:strRef>
              <c:f>'U03'!$E$37</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2581-4160-AFAD-65A1C44089A8}"/>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2581-4160-AFAD-65A1C44089A8}"/>
              </c:ext>
            </c:extLst>
          </c:dPt>
          <c:dPt>
            <c:idx val="3"/>
            <c:invertIfNegative val="0"/>
            <c:bubble3D val="0"/>
            <c:spPr>
              <a:solidFill>
                <a:srgbClr val="E63900"/>
              </a:solidFill>
              <a:ln>
                <a:noFill/>
              </a:ln>
              <a:effectLst/>
            </c:spPr>
            <c:extLst>
              <c:ext xmlns:c16="http://schemas.microsoft.com/office/drawing/2014/chart" uri="{C3380CC4-5D6E-409C-BE32-E72D297353CC}">
                <c16:uniqueId val="{0000001B-2581-4160-AFAD-65A1C44089A8}"/>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2581-4160-AFAD-65A1C44089A8}"/>
              </c:ext>
            </c:extLst>
          </c:dPt>
          <c:dPt>
            <c:idx val="6"/>
            <c:invertIfNegative val="0"/>
            <c:bubble3D val="0"/>
            <c:spPr>
              <a:solidFill>
                <a:srgbClr val="E63900"/>
              </a:solidFill>
              <a:ln>
                <a:noFill/>
              </a:ln>
              <a:effectLst/>
            </c:spPr>
            <c:extLst>
              <c:ext xmlns:c16="http://schemas.microsoft.com/office/drawing/2014/chart" uri="{C3380CC4-5D6E-409C-BE32-E72D297353CC}">
                <c16:uniqueId val="{0000001F-2581-4160-AFAD-65A1C44089A8}"/>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'U03'!$E$38:$E$45</c:f>
              <c:numCache>
                <c:formatCode>0;;;</c:formatCode>
                <c:ptCount val="8"/>
                <c:pt idx="0">
                  <c:v>6.024096385542169</c:v>
                </c:pt>
                <c:pt idx="1">
                  <c:v>11.111111111111111</c:v>
                </c:pt>
                <c:pt idx="3">
                  <c:v>7.6190476190476186</c:v>
                </c:pt>
                <c:pt idx="4">
                  <c:v>4.395604395604396</c:v>
                </c:pt>
                <c:pt idx="6">
                  <c:v>6.5326633165829149</c:v>
                </c:pt>
                <c:pt idx="7">
                  <c:v>7.8787878787878789</c:v>
                </c:pt>
              </c:numCache>
            </c:numRef>
          </c:val>
          <c:extLst xmlns:c15="http://schemas.microsoft.com/office/drawing/2012/chart">
            <c:ext xmlns:c16="http://schemas.microsoft.com/office/drawing/2014/chart" uri="{C3380CC4-5D6E-409C-BE32-E72D297353CC}">
              <c16:uniqueId val="{00000020-2581-4160-AFAD-65A1C44089A8}"/>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'U03'!$A$51</c:f>
          <c:strCache>
            <c:ptCount val="1"/>
            <c:pt idx="0">
              <c:v>Har du under det senaste året blivit utsatt för fysiskt våld?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'U03'!$D$118</c:f>
              <c:strCache>
                <c:ptCount val="1"/>
                <c:pt idx="0">
                  <c:v>Nej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78E6-4AB8-A8BB-3B1D55892301}"/>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78E6-4AB8-A8BB-3B1D55892301}"/>
              </c:ext>
            </c:extLst>
          </c:dPt>
          <c:dPt>
            <c:idx val="2"/>
            <c:invertIfNegative val="0"/>
            <c:bubble3D val="0"/>
            <c:spPr>
              <a:solidFill>
                <a:srgbClr val="008B39"/>
              </a:solidFill>
              <a:ln>
                <a:noFill/>
              </a:ln>
              <a:effectLst/>
            </c:spPr>
            <c:extLst>
              <c:ext xmlns:c16="http://schemas.microsoft.com/office/drawing/2014/chart" uri="{C3380CC4-5D6E-409C-BE32-E72D297353CC}">
                <c16:uniqueId val="{00000009-78E6-4AB8-A8BB-3B1D55892301}"/>
              </c:ext>
            </c:extLst>
          </c:dPt>
          <c:dPt>
            <c:idx val="3"/>
            <c:invertIfNegative val="0"/>
            <c:bubble3D val="0"/>
            <c:spPr>
              <a:solidFill>
                <a:srgbClr val="008B39"/>
              </a:solidFill>
              <a:ln>
                <a:noFill/>
              </a:ln>
              <a:effectLst/>
            </c:spPr>
            <c:extLst>
              <c:ext xmlns:c16="http://schemas.microsoft.com/office/drawing/2014/chart" uri="{C3380CC4-5D6E-409C-BE32-E72D297353CC}">
                <c16:uniqueId val="{0000000F-78E6-4AB8-A8BB-3B1D55892301}"/>
              </c:ext>
            </c:extLst>
          </c:dPt>
          <c:dPt>
            <c:idx val="5"/>
            <c:invertIfNegative val="0"/>
            <c:bubble3D val="0"/>
            <c:spPr>
              <a:solidFill>
                <a:srgbClr val="008B39"/>
              </a:solidFill>
              <a:ln>
                <a:noFill/>
              </a:ln>
              <a:effectLst/>
            </c:spPr>
            <c:extLst>
              <c:ext xmlns:c16="http://schemas.microsoft.com/office/drawing/2014/chart" uri="{C3380CC4-5D6E-409C-BE32-E72D297353CC}">
                <c16:uniqueId val="{00000011-78E6-4AB8-A8BB-3B1D55892301}"/>
              </c:ext>
            </c:extLst>
          </c:dPt>
          <c:dPt>
            <c:idx val="6"/>
            <c:invertIfNegative val="0"/>
            <c:bubble3D val="0"/>
            <c:spPr>
              <a:solidFill>
                <a:srgbClr val="008B39"/>
              </a:solidFill>
              <a:ln>
                <a:noFill/>
              </a:ln>
              <a:effectLst/>
            </c:spPr>
            <c:extLst>
              <c:ext xmlns:c16="http://schemas.microsoft.com/office/drawing/2014/chart" uri="{C3380CC4-5D6E-409C-BE32-E72D297353CC}">
                <c16:uniqueId val="{00000017-78E6-4AB8-A8BB-3B1D55892301}"/>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78E6-4AB8-A8BB-3B1D55892301}"/>
              </c:ext>
            </c:extLst>
          </c:dPt>
          <c:dPt>
            <c:idx val="8"/>
            <c:invertIfNegative val="0"/>
            <c:bubble3D val="0"/>
            <c:spPr>
              <a:solidFill>
                <a:srgbClr val="008B39"/>
              </a:solidFill>
              <a:ln>
                <a:noFill/>
              </a:ln>
              <a:effectLst/>
            </c:spPr>
            <c:extLst>
              <c:ext xmlns:c16="http://schemas.microsoft.com/office/drawing/2014/chart" uri="{C3380CC4-5D6E-409C-BE32-E72D297353CC}">
                <c16:uniqueId val="{0000001B-78E6-4AB8-A8BB-3B1D55892301}"/>
              </c:ext>
            </c:extLst>
          </c:dPt>
          <c:dPt>
            <c:idx val="9"/>
            <c:invertIfNegative val="0"/>
            <c:bubble3D val="0"/>
            <c:spPr>
              <a:solidFill>
                <a:srgbClr val="008B39"/>
              </a:solidFill>
              <a:ln>
                <a:noFill/>
              </a:ln>
              <a:effectLst/>
            </c:spPr>
            <c:extLst>
              <c:ext xmlns:c16="http://schemas.microsoft.com/office/drawing/2014/chart" uri="{C3380CC4-5D6E-409C-BE32-E72D297353CC}">
                <c16:uniqueId val="{00000021-78E6-4AB8-A8BB-3B1D55892301}"/>
              </c:ext>
            </c:extLst>
          </c:dPt>
          <c:dPt>
            <c:idx val="11"/>
            <c:invertIfNegative val="0"/>
            <c:bubble3D val="0"/>
            <c:spPr>
              <a:solidFill>
                <a:srgbClr val="008B39"/>
              </a:solidFill>
              <a:ln>
                <a:noFill/>
              </a:ln>
              <a:effectLst/>
            </c:spPr>
            <c:extLst>
              <c:ext xmlns:c16="http://schemas.microsoft.com/office/drawing/2014/chart" uri="{C3380CC4-5D6E-409C-BE32-E72D297353CC}">
                <c16:uniqueId val="{00000023-78E6-4AB8-A8BB-3B1D55892301}"/>
              </c:ext>
            </c:extLst>
          </c:dPt>
          <c:dPt>
            <c:idx val="12"/>
            <c:invertIfNegative val="0"/>
            <c:bubble3D val="0"/>
            <c:spPr>
              <a:solidFill>
                <a:srgbClr val="008B39"/>
              </a:solidFill>
              <a:ln>
                <a:noFill/>
              </a:ln>
              <a:effectLst/>
            </c:spPr>
            <c:extLst>
              <c:ext xmlns:c16="http://schemas.microsoft.com/office/drawing/2014/chart" uri="{C3380CC4-5D6E-409C-BE32-E72D297353CC}">
                <c16:uniqueId val="{00000025-78E6-4AB8-A8BB-3B1D55892301}"/>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78E6-4AB8-A8BB-3B1D55892301}"/>
              </c:ext>
            </c:extLst>
          </c:dPt>
          <c:dPt>
            <c:idx val="14"/>
            <c:invertIfNegative val="0"/>
            <c:bubble3D val="0"/>
            <c:spPr>
              <a:solidFill>
                <a:srgbClr val="008B39"/>
              </a:solidFill>
              <a:ln>
                <a:noFill/>
              </a:ln>
              <a:effectLst/>
            </c:spPr>
            <c:extLst>
              <c:ext xmlns:c16="http://schemas.microsoft.com/office/drawing/2014/chart" uri="{C3380CC4-5D6E-409C-BE32-E72D297353CC}">
                <c16:uniqueId val="{00000029-78E6-4AB8-A8BB-3B1D55892301}"/>
              </c:ext>
            </c:extLst>
          </c:dPt>
          <c:dPt>
            <c:idx val="16"/>
            <c:invertIfNegative val="0"/>
            <c:bubble3D val="0"/>
            <c:spPr>
              <a:solidFill>
                <a:srgbClr val="008B39"/>
              </a:solidFill>
              <a:ln>
                <a:noFill/>
              </a:ln>
              <a:effectLst/>
            </c:spPr>
            <c:extLst>
              <c:ext xmlns:c16="http://schemas.microsoft.com/office/drawing/2014/chart" uri="{C3380CC4-5D6E-409C-BE32-E72D297353CC}">
                <c16:uniqueId val="{0000002B-78E6-4AB8-A8BB-3B1D55892301}"/>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78E6-4AB8-A8BB-3B1D55892301}"/>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78E6-4AB8-A8BB-3B1D55892301}"/>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78E6-4AB8-A8BB-3B1D55892301}"/>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78E6-4AB8-A8BB-3B1D55892301}"/>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78E6-4AB8-A8BB-3B1D55892301}"/>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78E6-4AB8-A8BB-3B1D55892301}"/>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78E6-4AB8-A8BB-3B1D55892301}"/>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78E6-4AB8-A8BB-3B1D55892301}"/>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78E6-4AB8-A8BB-3B1D55892301}"/>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78E6-4AB8-A8BB-3B1D55892301}"/>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78E6-4AB8-A8BB-3B1D55892301}"/>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78E6-4AB8-A8BB-3B1D55892301}"/>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78E6-4AB8-A8BB-3B1D55892301}"/>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78E6-4AB8-A8BB-3B1D55892301}"/>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78E6-4AB8-A8BB-3B1D55892301}"/>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78E6-4AB8-A8BB-3B1D55892301}"/>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78E6-4AB8-A8BB-3B1D55892301}"/>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78E6-4AB8-A8BB-3B1D55892301}"/>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78E6-4AB8-A8BB-3B1D55892301}"/>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78E6-4AB8-A8BB-3B1D55892301}"/>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78E6-4AB8-A8BB-3B1D55892301}"/>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78E6-4AB8-A8BB-3B1D55892301}"/>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78E6-4AB8-A8BB-3B1D55892301}"/>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78E6-4AB8-A8BB-3B1D55892301}"/>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78E6-4AB8-A8BB-3B1D55892301}"/>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78E6-4AB8-A8BB-3B1D55892301}"/>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78E6-4AB8-A8BB-3B1D55892301}"/>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78E6-4AB8-A8BB-3B1D55892301}"/>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78E6-4AB8-A8BB-3B1D55892301}"/>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78E6-4AB8-A8BB-3B1D55892301}"/>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78E6-4AB8-A8BB-3B1D55892301}"/>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78E6-4AB8-A8BB-3B1D5589230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'U03'!$A$119:$C$152</c15:sqref>
                  </c15:fullRef>
                </c:ext>
              </c:extLst>
              <c:f>('U03'!$A$123:$C$125,'U03'!$A$130:$C$132,'U03'!$A$137:$C$139,'U03'!$A$144:$C$152)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'U03'!$D$119:$D$152</c15:sqref>
                  </c15:fullRef>
                </c:ext>
              </c:extLst>
              <c:f>('U03'!$D$123:$D$125,'U03'!$D$130:$D$132,'U03'!$D$137:$D$139,'U03'!$D$144:$D$152)</c:f>
              <c:numCache>
                <c:formatCode>0;;;</c:formatCode>
                <c:ptCount val="18"/>
                <c:pt idx="0">
                  <c:v>100</c:v>
                </c:pt>
                <c:pt idx="3">
                  <c:v>100</c:v>
                </c:pt>
                <c:pt idx="4">
                  <c:v>78.94736842105263</c:v>
                </c:pt>
                <c:pt idx="6">
                  <c:v>85.714285714285708</c:v>
                </c:pt>
                <c:pt idx="7">
                  <c:v>85.294117647058826</c:v>
                </c:pt>
                <c:pt idx="9">
                  <c:v>80.451127819548873</c:v>
                </c:pt>
                <c:pt idx="10">
                  <c:v>75.728155339805824</c:v>
                </c:pt>
                <c:pt idx="12">
                  <c:v>87.951807228915669</c:v>
                </c:pt>
                <c:pt idx="13">
                  <c:v>74.603174603174608</c:v>
                </c:pt>
                <c:pt idx="14">
                  <c:v>82.857142857142861</c:v>
                </c:pt>
                <c:pt idx="15">
                  <c:v>84.615384615384613</c:v>
                </c:pt>
                <c:pt idx="16">
                  <c:v>84.422110552763826</c:v>
                </c:pt>
                <c:pt idx="17">
                  <c:v>78.787878787878782</c:v>
                </c:pt>
              </c:numCache>
            </c:numRef>
          </c:val>
          <c:extLst>
            <c:ext xmlns:c15="http://schemas.microsoft.com/office/drawing/2012/chart" uri="{02D57815-91ED-43cb-92C2-25804820EDAC}">
              <c15:categoryFilterExceptions>
                <c15:categoryFilterException>
                  <c15:sqref>'U03'!$D$119</c15:sqref>
                  <c15:spPr xmlns:c15="http://schemas.microsoft.com/office/drawing/2012/chart">
                    <a:solidFill>
                      <a:srgbClr val="008B39"/>
                    </a:solidFill>
                    <a:ln>
                      <a:noFill/>
                    </a:ln>
                    <a:effectLst/>
                  </c15:spPr>
                  <c15:invertIfNegative val="0"/>
                  <c15:bubble3D val="0"/>
                </c15:categoryFilterException>
                <c15:categoryFilterException>
                  <c15:sqref>'U03'!$D$121</c15:sqref>
                  <c15:spPr xmlns:c15="http://schemas.microsoft.com/office/drawing/2012/chart">
                    <a:solidFill>
                      <a:srgbClr val="008B39"/>
                    </a:solidFill>
                    <a:ln>
                      <a:noFill/>
                    </a:ln>
                    <a:effectLst/>
                  </c15:spPr>
                  <c15:invertIfNegative val="0"/>
                  <c15:bubble3D val="0"/>
                </c15:categoryFilterException>
                <c15:categoryFilterException>
                  <c15:sqref>'U03'!$D$126</c15:sqref>
                  <c15:spPr xmlns:c15="http://schemas.microsoft.com/office/drawing/2012/chart">
                    <a:solidFill>
                      <a:srgbClr val="008B39"/>
                    </a:solidFill>
                    <a:ln>
                      <a:noFill/>
                    </a:ln>
                    <a:effectLst/>
                  </c15:spPr>
                  <c15:invertIfNegative val="0"/>
                  <c15:bubble3D val="0"/>
                </c15:categoryFilterException>
                <c15:categoryFilterException>
                  <c15:sqref>'U03'!$D$128</c15:sqref>
                  <c15:spPr xmlns:c15="http://schemas.microsoft.com/office/drawing/2012/chart">
                    <a:solidFill>
                      <a:srgbClr val="008B39"/>
                    </a:solidFill>
                    <a:ln>
                      <a:noFill/>
                    </a:ln>
                    <a:effectLst/>
                  </c15:spPr>
                  <c15:invertIfNegative val="0"/>
                  <c15:bubble3D val="0"/>
                </c15:categoryFilterException>
                <c15:categoryFilterException>
                  <c15:sqref>'U03'!$D$133</c15:sqref>
                  <c15:spPr xmlns:c15="http://schemas.microsoft.com/office/drawing/2012/chart">
                    <a:solidFill>
                      <a:srgbClr val="008B39"/>
                    </a:solidFill>
                    <a:ln>
                      <a:noFill/>
                    </a:ln>
                    <a:effectLst/>
                  </c15:spPr>
                  <c15:invertIfNegative val="0"/>
                  <c15:bubble3D val="0"/>
                </c15:categoryFilterException>
                <c15:categoryFilterException>
                  <c15:sqref>'U03'!$D$135</c15:sqref>
                  <c15:spPr xmlns:c15="http://schemas.microsoft.com/office/drawing/2012/chart">
                    <a:solidFill>
                      <a:srgbClr val="008B39"/>
                    </a:solidFill>
                    <a:ln>
                      <a:noFill/>
                    </a:ln>
                    <a:effectLst/>
                  </c15:spPr>
                  <c15:invertIfNegative val="0"/>
                  <c15:bubble3D val="0"/>
                </c15:categoryFilterException>
                <c15:categoryFilterException>
                  <c15:sqref>'U03'!$D$140</c15:sqref>
                  <c15:spPr xmlns:c15="http://schemas.microsoft.com/office/drawing/2012/chart">
                    <a:solidFill>
                      <a:srgbClr val="008B39"/>
                    </a:solidFill>
                    <a:ln>
                      <a:noFill/>
                    </a:ln>
                    <a:effectLst/>
                  </c15:spPr>
                  <c15:invertIfNegative val="0"/>
                  <c15:bubble3D val="0"/>
                </c15:categoryFilterException>
                <c15:categoryFilterException>
                  <c15:sqref>'U03'!$D$142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78E6-4AB8-A8BB-3B1D55892301}"/>
            </c:ext>
          </c:extLst>
        </c:ser>
        <c:ser>
          <c:idx val="1"/>
          <c:order val="1"/>
          <c:tx>
            <c:strRef>
              <c:f>'U03'!$E$118</c:f>
              <c:strCache>
                <c:ptCount val="1"/>
                <c:pt idx="0">
                  <c:v>Ja, en gång</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78E6-4AB8-A8BB-3B1D55892301}"/>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78E6-4AB8-A8BB-3B1D55892301}"/>
              </c:ext>
            </c:extLst>
          </c:dPt>
          <c:dPt>
            <c:idx val="2"/>
            <c:invertIfNegative val="0"/>
            <c:bubble3D val="0"/>
            <c:spPr>
              <a:solidFill>
                <a:srgbClr val="FFCC66"/>
              </a:solidFill>
              <a:ln>
                <a:noFill/>
              </a:ln>
              <a:effectLst/>
            </c:spPr>
            <c:extLst>
              <c:ext xmlns:c16="http://schemas.microsoft.com/office/drawing/2014/chart" uri="{C3380CC4-5D6E-409C-BE32-E72D297353CC}">
                <c16:uniqueId val="{00000076-78E6-4AB8-A8BB-3B1D55892301}"/>
              </c:ext>
            </c:extLst>
          </c:dPt>
          <c:dPt>
            <c:idx val="3"/>
            <c:invertIfNegative val="0"/>
            <c:bubble3D val="0"/>
            <c:spPr>
              <a:solidFill>
                <a:srgbClr val="FFCC66"/>
              </a:solidFill>
              <a:ln>
                <a:noFill/>
              </a:ln>
              <a:effectLst/>
            </c:spPr>
            <c:extLst>
              <c:ext xmlns:c16="http://schemas.microsoft.com/office/drawing/2014/chart" uri="{C3380CC4-5D6E-409C-BE32-E72D297353CC}">
                <c16:uniqueId val="{0000007C-78E6-4AB8-A8BB-3B1D55892301}"/>
              </c:ext>
            </c:extLst>
          </c:dPt>
          <c:dPt>
            <c:idx val="5"/>
            <c:invertIfNegative val="0"/>
            <c:bubble3D val="0"/>
            <c:spPr>
              <a:solidFill>
                <a:srgbClr val="FFCC66"/>
              </a:solidFill>
              <a:ln>
                <a:noFill/>
              </a:ln>
              <a:effectLst/>
            </c:spPr>
            <c:extLst>
              <c:ext xmlns:c16="http://schemas.microsoft.com/office/drawing/2014/chart" uri="{C3380CC4-5D6E-409C-BE32-E72D297353CC}">
                <c16:uniqueId val="{0000007E-78E6-4AB8-A8BB-3B1D55892301}"/>
              </c:ext>
            </c:extLst>
          </c:dPt>
          <c:dPt>
            <c:idx val="6"/>
            <c:invertIfNegative val="0"/>
            <c:bubble3D val="0"/>
            <c:spPr>
              <a:solidFill>
                <a:srgbClr val="FFCC66"/>
              </a:solidFill>
              <a:ln>
                <a:noFill/>
              </a:ln>
              <a:effectLst/>
            </c:spPr>
            <c:extLst>
              <c:ext xmlns:c16="http://schemas.microsoft.com/office/drawing/2014/chart" uri="{C3380CC4-5D6E-409C-BE32-E72D297353CC}">
                <c16:uniqueId val="{00000084-78E6-4AB8-A8BB-3B1D55892301}"/>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78E6-4AB8-A8BB-3B1D55892301}"/>
              </c:ext>
            </c:extLst>
          </c:dPt>
          <c:dPt>
            <c:idx val="8"/>
            <c:invertIfNegative val="0"/>
            <c:bubble3D val="0"/>
            <c:spPr>
              <a:solidFill>
                <a:srgbClr val="FFCC66"/>
              </a:solidFill>
              <a:ln>
                <a:noFill/>
              </a:ln>
              <a:effectLst/>
            </c:spPr>
            <c:extLst>
              <c:ext xmlns:c16="http://schemas.microsoft.com/office/drawing/2014/chart" uri="{C3380CC4-5D6E-409C-BE32-E72D297353CC}">
                <c16:uniqueId val="{00000088-78E6-4AB8-A8BB-3B1D55892301}"/>
              </c:ext>
            </c:extLst>
          </c:dPt>
          <c:dPt>
            <c:idx val="9"/>
            <c:invertIfNegative val="0"/>
            <c:bubble3D val="0"/>
            <c:spPr>
              <a:solidFill>
                <a:srgbClr val="FFCC66"/>
              </a:solidFill>
              <a:ln>
                <a:noFill/>
              </a:ln>
              <a:effectLst/>
            </c:spPr>
            <c:extLst>
              <c:ext xmlns:c16="http://schemas.microsoft.com/office/drawing/2014/chart" uri="{C3380CC4-5D6E-409C-BE32-E72D297353CC}">
                <c16:uniqueId val="{0000008E-78E6-4AB8-A8BB-3B1D55892301}"/>
              </c:ext>
            </c:extLst>
          </c:dPt>
          <c:dPt>
            <c:idx val="11"/>
            <c:invertIfNegative val="0"/>
            <c:bubble3D val="0"/>
            <c:spPr>
              <a:solidFill>
                <a:srgbClr val="FFCC66"/>
              </a:solidFill>
              <a:ln>
                <a:noFill/>
              </a:ln>
              <a:effectLst/>
            </c:spPr>
            <c:extLst>
              <c:ext xmlns:c16="http://schemas.microsoft.com/office/drawing/2014/chart" uri="{C3380CC4-5D6E-409C-BE32-E72D297353CC}">
                <c16:uniqueId val="{00000090-78E6-4AB8-A8BB-3B1D55892301}"/>
              </c:ext>
            </c:extLst>
          </c:dPt>
          <c:dPt>
            <c:idx val="12"/>
            <c:invertIfNegative val="0"/>
            <c:bubble3D val="0"/>
            <c:spPr>
              <a:solidFill>
                <a:srgbClr val="FFCC66"/>
              </a:solidFill>
              <a:ln>
                <a:noFill/>
              </a:ln>
              <a:effectLst/>
            </c:spPr>
            <c:extLst>
              <c:ext xmlns:c16="http://schemas.microsoft.com/office/drawing/2014/chart" uri="{C3380CC4-5D6E-409C-BE32-E72D297353CC}">
                <c16:uniqueId val="{00000092-78E6-4AB8-A8BB-3B1D55892301}"/>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78E6-4AB8-A8BB-3B1D55892301}"/>
              </c:ext>
            </c:extLst>
          </c:dPt>
          <c:dPt>
            <c:idx val="14"/>
            <c:invertIfNegative val="0"/>
            <c:bubble3D val="0"/>
            <c:spPr>
              <a:solidFill>
                <a:srgbClr val="FFCC66"/>
              </a:solidFill>
              <a:ln>
                <a:noFill/>
              </a:ln>
              <a:effectLst/>
            </c:spPr>
            <c:extLst>
              <c:ext xmlns:c16="http://schemas.microsoft.com/office/drawing/2014/chart" uri="{C3380CC4-5D6E-409C-BE32-E72D297353CC}">
                <c16:uniqueId val="{00000096-78E6-4AB8-A8BB-3B1D55892301}"/>
              </c:ext>
            </c:extLst>
          </c:dPt>
          <c:dPt>
            <c:idx val="16"/>
            <c:invertIfNegative val="0"/>
            <c:bubble3D val="0"/>
            <c:spPr>
              <a:solidFill>
                <a:srgbClr val="FFCC66"/>
              </a:solidFill>
              <a:ln>
                <a:noFill/>
              </a:ln>
              <a:effectLst/>
            </c:spPr>
            <c:extLst>
              <c:ext xmlns:c16="http://schemas.microsoft.com/office/drawing/2014/chart" uri="{C3380CC4-5D6E-409C-BE32-E72D297353CC}">
                <c16:uniqueId val="{00000098-78E6-4AB8-A8BB-3B1D55892301}"/>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78E6-4AB8-A8BB-3B1D55892301}"/>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78E6-4AB8-A8BB-3B1D55892301}"/>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78E6-4AB8-A8BB-3B1D55892301}"/>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78E6-4AB8-A8BB-3B1D55892301}"/>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78E6-4AB8-A8BB-3B1D55892301}"/>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78E6-4AB8-A8BB-3B1D55892301}"/>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78E6-4AB8-A8BB-3B1D55892301}"/>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78E6-4AB8-A8BB-3B1D55892301}"/>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78E6-4AB8-A8BB-3B1D55892301}"/>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78E6-4AB8-A8BB-3B1D55892301}"/>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78E6-4AB8-A8BB-3B1D55892301}"/>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78E6-4AB8-A8BB-3B1D55892301}"/>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78E6-4AB8-A8BB-3B1D55892301}"/>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78E6-4AB8-A8BB-3B1D55892301}"/>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78E6-4AB8-A8BB-3B1D55892301}"/>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78E6-4AB8-A8BB-3B1D55892301}"/>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78E6-4AB8-A8BB-3B1D55892301}"/>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78E6-4AB8-A8BB-3B1D55892301}"/>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78E6-4AB8-A8BB-3B1D55892301}"/>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78E6-4AB8-A8BB-3B1D55892301}"/>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78E6-4AB8-A8BB-3B1D55892301}"/>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78E6-4AB8-A8BB-3B1D55892301}"/>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78E6-4AB8-A8BB-3B1D55892301}"/>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78E6-4AB8-A8BB-3B1D55892301}"/>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78E6-4AB8-A8BB-3B1D55892301}"/>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78E6-4AB8-A8BB-3B1D55892301}"/>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78E6-4AB8-A8BB-3B1D55892301}"/>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78E6-4AB8-A8BB-3B1D55892301}"/>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78E6-4AB8-A8BB-3B1D55892301}"/>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78E6-4AB8-A8BB-3B1D55892301}"/>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78E6-4AB8-A8BB-3B1D55892301}"/>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78E6-4AB8-A8BB-3B1D5589230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'U03'!$A$119:$C$152</c15:sqref>
                  </c15:fullRef>
                </c:ext>
              </c:extLst>
              <c:f>('U03'!$A$123:$C$125,'U03'!$A$130:$C$132,'U03'!$A$137:$C$139,'U03'!$A$144:$C$152)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'U03'!$E$119:$E$152</c15:sqref>
                  </c15:fullRef>
                </c:ext>
              </c:extLst>
              <c:f>('U03'!$E$123:$E$125,'U03'!$E$130:$E$132,'U03'!$E$137:$E$139,'U03'!$E$144:$E$152)</c:f>
              <c:numCache>
                <c:formatCode>0;;;</c:formatCode>
                <c:ptCount val="18"/>
                <c:pt idx="0">
                  <c:v>0</c:v>
                </c:pt>
                <c:pt idx="3">
                  <c:v>0</c:v>
                </c:pt>
                <c:pt idx="4">
                  <c:v>15.789473684210526</c:v>
                </c:pt>
                <c:pt idx="6">
                  <c:v>14.285714285714286</c:v>
                </c:pt>
                <c:pt idx="7">
                  <c:v>8.8235294117647065</c:v>
                </c:pt>
                <c:pt idx="9">
                  <c:v>9.7744360902255636</c:v>
                </c:pt>
                <c:pt idx="10">
                  <c:v>14.563106796116505</c:v>
                </c:pt>
                <c:pt idx="12">
                  <c:v>6.024096385542169</c:v>
                </c:pt>
                <c:pt idx="13">
                  <c:v>14.285714285714286</c:v>
                </c:pt>
                <c:pt idx="14">
                  <c:v>9.5238095238095237</c:v>
                </c:pt>
                <c:pt idx="15">
                  <c:v>10.989010989010989</c:v>
                </c:pt>
                <c:pt idx="16">
                  <c:v>9.0452261306532655</c:v>
                </c:pt>
                <c:pt idx="17">
                  <c:v>13.333333333333334</c:v>
                </c:pt>
              </c:numCache>
            </c:numRef>
          </c:val>
          <c:extLst>
            <c:ext xmlns:c15="http://schemas.microsoft.com/office/drawing/2012/chart" uri="{02D57815-91ED-43cb-92C2-25804820EDAC}">
              <c15:categoryFilterExceptions>
                <c15:categoryFilterException>
                  <c15:sqref>'U03'!$E$119</c15:sqref>
                  <c15:spPr xmlns:c15="http://schemas.microsoft.com/office/drawing/2012/chart">
                    <a:solidFill>
                      <a:srgbClr val="FFCC66"/>
                    </a:solidFill>
                    <a:ln>
                      <a:noFill/>
                    </a:ln>
                    <a:effectLst/>
                  </c15:spPr>
                  <c15:invertIfNegative val="0"/>
                  <c15:bubble3D val="0"/>
                </c15:categoryFilterException>
                <c15:categoryFilterException>
                  <c15:sqref>'U03'!$E$121</c15:sqref>
                  <c15:spPr xmlns:c15="http://schemas.microsoft.com/office/drawing/2012/chart">
                    <a:solidFill>
                      <a:srgbClr val="FFCC66"/>
                    </a:solidFill>
                    <a:ln>
                      <a:noFill/>
                    </a:ln>
                    <a:effectLst/>
                  </c15:spPr>
                  <c15:invertIfNegative val="0"/>
                  <c15:bubble3D val="0"/>
                </c15:categoryFilterException>
                <c15:categoryFilterException>
                  <c15:sqref>'U03'!$E$126</c15:sqref>
                  <c15:spPr xmlns:c15="http://schemas.microsoft.com/office/drawing/2012/chart">
                    <a:solidFill>
                      <a:srgbClr val="FFCC66"/>
                    </a:solidFill>
                    <a:ln>
                      <a:noFill/>
                    </a:ln>
                    <a:effectLst/>
                  </c15:spPr>
                  <c15:invertIfNegative val="0"/>
                  <c15:bubble3D val="0"/>
                </c15:categoryFilterException>
                <c15:categoryFilterException>
                  <c15:sqref>'U03'!$E$128</c15:sqref>
                  <c15:spPr xmlns:c15="http://schemas.microsoft.com/office/drawing/2012/chart">
                    <a:solidFill>
                      <a:srgbClr val="FFCC66"/>
                    </a:solidFill>
                    <a:ln>
                      <a:noFill/>
                    </a:ln>
                    <a:effectLst/>
                  </c15:spPr>
                  <c15:invertIfNegative val="0"/>
                  <c15:bubble3D val="0"/>
                </c15:categoryFilterException>
                <c15:categoryFilterException>
                  <c15:sqref>'U03'!$E$133</c15:sqref>
                  <c15:spPr xmlns:c15="http://schemas.microsoft.com/office/drawing/2012/chart">
                    <a:solidFill>
                      <a:srgbClr val="FFCC66"/>
                    </a:solidFill>
                    <a:ln>
                      <a:noFill/>
                    </a:ln>
                    <a:effectLst/>
                  </c15:spPr>
                  <c15:invertIfNegative val="0"/>
                  <c15:bubble3D val="0"/>
                </c15:categoryFilterException>
                <c15:categoryFilterException>
                  <c15:sqref>'U03'!$E$135</c15:sqref>
                  <c15:spPr xmlns:c15="http://schemas.microsoft.com/office/drawing/2012/chart">
                    <a:solidFill>
                      <a:srgbClr val="FFCC66"/>
                    </a:solidFill>
                    <a:ln>
                      <a:noFill/>
                    </a:ln>
                    <a:effectLst/>
                  </c15:spPr>
                  <c15:invertIfNegative val="0"/>
                  <c15:bubble3D val="0"/>
                </c15:categoryFilterException>
                <c15:categoryFilterException>
                  <c15:sqref>'U03'!$E$140</c15:sqref>
                  <c15:spPr xmlns:c15="http://schemas.microsoft.com/office/drawing/2012/chart">
                    <a:solidFill>
                      <a:srgbClr val="FFCC66"/>
                    </a:solidFill>
                    <a:ln>
                      <a:noFill/>
                    </a:ln>
                    <a:effectLst/>
                  </c15:spPr>
                  <c15:invertIfNegative val="0"/>
                  <c15:bubble3D val="0"/>
                </c15:categoryFilterException>
                <c15:categoryFilterException>
                  <c15:sqref>'U03'!$E$142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78E6-4AB8-A8BB-3B1D55892301}"/>
            </c:ext>
          </c:extLst>
        </c:ser>
        <c:ser>
          <c:idx val="2"/>
          <c:order val="2"/>
          <c:tx>
            <c:strRef>
              <c:f>'U03'!$F$118</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78E6-4AB8-A8BB-3B1D55892301}"/>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78E6-4AB8-A8BB-3B1D55892301}"/>
              </c:ext>
            </c:extLst>
          </c:dPt>
          <c:dPt>
            <c:idx val="2"/>
            <c:invertIfNegative val="0"/>
            <c:bubble3D val="0"/>
            <c:spPr>
              <a:solidFill>
                <a:srgbClr val="E63900"/>
              </a:solidFill>
              <a:ln>
                <a:noFill/>
              </a:ln>
              <a:effectLst/>
            </c:spPr>
            <c:extLst>
              <c:ext xmlns:c16="http://schemas.microsoft.com/office/drawing/2014/chart" uri="{C3380CC4-5D6E-409C-BE32-E72D297353CC}">
                <c16:uniqueId val="{000000E3-78E6-4AB8-A8BB-3B1D55892301}"/>
              </c:ext>
            </c:extLst>
          </c:dPt>
          <c:dPt>
            <c:idx val="3"/>
            <c:invertIfNegative val="0"/>
            <c:bubble3D val="0"/>
            <c:spPr>
              <a:solidFill>
                <a:srgbClr val="E63900"/>
              </a:solidFill>
              <a:ln>
                <a:noFill/>
              </a:ln>
              <a:effectLst/>
            </c:spPr>
            <c:extLst>
              <c:ext xmlns:c16="http://schemas.microsoft.com/office/drawing/2014/chart" uri="{C3380CC4-5D6E-409C-BE32-E72D297353CC}">
                <c16:uniqueId val="{000000E9-78E6-4AB8-A8BB-3B1D55892301}"/>
              </c:ext>
            </c:extLst>
          </c:dPt>
          <c:dPt>
            <c:idx val="5"/>
            <c:invertIfNegative val="0"/>
            <c:bubble3D val="0"/>
            <c:spPr>
              <a:solidFill>
                <a:srgbClr val="E63900"/>
              </a:solidFill>
              <a:ln>
                <a:noFill/>
              </a:ln>
              <a:effectLst/>
            </c:spPr>
            <c:extLst>
              <c:ext xmlns:c16="http://schemas.microsoft.com/office/drawing/2014/chart" uri="{C3380CC4-5D6E-409C-BE32-E72D297353CC}">
                <c16:uniqueId val="{000000EB-78E6-4AB8-A8BB-3B1D55892301}"/>
              </c:ext>
            </c:extLst>
          </c:dPt>
          <c:dPt>
            <c:idx val="6"/>
            <c:invertIfNegative val="0"/>
            <c:bubble3D val="0"/>
            <c:spPr>
              <a:solidFill>
                <a:srgbClr val="E63900"/>
              </a:solidFill>
              <a:ln>
                <a:noFill/>
              </a:ln>
              <a:effectLst/>
            </c:spPr>
            <c:extLst>
              <c:ext xmlns:c16="http://schemas.microsoft.com/office/drawing/2014/chart" uri="{C3380CC4-5D6E-409C-BE32-E72D297353CC}">
                <c16:uniqueId val="{000000F1-78E6-4AB8-A8BB-3B1D55892301}"/>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78E6-4AB8-A8BB-3B1D55892301}"/>
              </c:ext>
            </c:extLst>
          </c:dPt>
          <c:dPt>
            <c:idx val="8"/>
            <c:invertIfNegative val="0"/>
            <c:bubble3D val="0"/>
            <c:spPr>
              <a:solidFill>
                <a:srgbClr val="E63900"/>
              </a:solidFill>
              <a:ln>
                <a:noFill/>
              </a:ln>
              <a:effectLst/>
            </c:spPr>
            <c:extLst>
              <c:ext xmlns:c16="http://schemas.microsoft.com/office/drawing/2014/chart" uri="{C3380CC4-5D6E-409C-BE32-E72D297353CC}">
                <c16:uniqueId val="{000000F5-78E6-4AB8-A8BB-3B1D55892301}"/>
              </c:ext>
            </c:extLst>
          </c:dPt>
          <c:dPt>
            <c:idx val="9"/>
            <c:invertIfNegative val="0"/>
            <c:bubble3D val="0"/>
            <c:spPr>
              <a:solidFill>
                <a:srgbClr val="E63900"/>
              </a:solidFill>
              <a:ln>
                <a:noFill/>
              </a:ln>
              <a:effectLst/>
            </c:spPr>
            <c:extLst>
              <c:ext xmlns:c16="http://schemas.microsoft.com/office/drawing/2014/chart" uri="{C3380CC4-5D6E-409C-BE32-E72D297353CC}">
                <c16:uniqueId val="{000000FB-78E6-4AB8-A8BB-3B1D55892301}"/>
              </c:ext>
            </c:extLst>
          </c:dPt>
          <c:dPt>
            <c:idx val="11"/>
            <c:invertIfNegative val="0"/>
            <c:bubble3D val="0"/>
            <c:spPr>
              <a:solidFill>
                <a:srgbClr val="E63900"/>
              </a:solidFill>
              <a:ln>
                <a:noFill/>
              </a:ln>
              <a:effectLst/>
            </c:spPr>
            <c:extLst>
              <c:ext xmlns:c16="http://schemas.microsoft.com/office/drawing/2014/chart" uri="{C3380CC4-5D6E-409C-BE32-E72D297353CC}">
                <c16:uniqueId val="{000000FD-78E6-4AB8-A8BB-3B1D55892301}"/>
              </c:ext>
            </c:extLst>
          </c:dPt>
          <c:dPt>
            <c:idx val="12"/>
            <c:invertIfNegative val="0"/>
            <c:bubble3D val="0"/>
            <c:spPr>
              <a:solidFill>
                <a:srgbClr val="E63900"/>
              </a:solidFill>
              <a:ln>
                <a:noFill/>
              </a:ln>
              <a:effectLst/>
            </c:spPr>
            <c:extLst>
              <c:ext xmlns:c16="http://schemas.microsoft.com/office/drawing/2014/chart" uri="{C3380CC4-5D6E-409C-BE32-E72D297353CC}">
                <c16:uniqueId val="{000000FF-78E6-4AB8-A8BB-3B1D55892301}"/>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78E6-4AB8-A8BB-3B1D55892301}"/>
              </c:ext>
            </c:extLst>
          </c:dPt>
          <c:dPt>
            <c:idx val="14"/>
            <c:invertIfNegative val="0"/>
            <c:bubble3D val="0"/>
            <c:spPr>
              <a:solidFill>
                <a:srgbClr val="E63900"/>
              </a:solidFill>
              <a:ln>
                <a:noFill/>
              </a:ln>
              <a:effectLst/>
            </c:spPr>
            <c:extLst>
              <c:ext xmlns:c16="http://schemas.microsoft.com/office/drawing/2014/chart" uri="{C3380CC4-5D6E-409C-BE32-E72D297353CC}">
                <c16:uniqueId val="{00000103-78E6-4AB8-A8BB-3B1D55892301}"/>
              </c:ext>
            </c:extLst>
          </c:dPt>
          <c:dPt>
            <c:idx val="16"/>
            <c:invertIfNegative val="0"/>
            <c:bubble3D val="0"/>
            <c:spPr>
              <a:solidFill>
                <a:srgbClr val="E63900"/>
              </a:solidFill>
              <a:ln>
                <a:noFill/>
              </a:ln>
              <a:effectLst/>
            </c:spPr>
            <c:extLst>
              <c:ext xmlns:c16="http://schemas.microsoft.com/office/drawing/2014/chart" uri="{C3380CC4-5D6E-409C-BE32-E72D297353CC}">
                <c16:uniqueId val="{00000105-78E6-4AB8-A8BB-3B1D55892301}"/>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78E6-4AB8-A8BB-3B1D55892301}"/>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78E6-4AB8-A8BB-3B1D55892301}"/>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78E6-4AB8-A8BB-3B1D55892301}"/>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78E6-4AB8-A8BB-3B1D55892301}"/>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78E6-4AB8-A8BB-3B1D55892301}"/>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78E6-4AB8-A8BB-3B1D55892301}"/>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78E6-4AB8-A8BB-3B1D55892301}"/>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78E6-4AB8-A8BB-3B1D55892301}"/>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78E6-4AB8-A8BB-3B1D55892301}"/>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78E6-4AB8-A8BB-3B1D55892301}"/>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78E6-4AB8-A8BB-3B1D55892301}"/>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78E6-4AB8-A8BB-3B1D55892301}"/>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78E6-4AB8-A8BB-3B1D55892301}"/>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78E6-4AB8-A8BB-3B1D55892301}"/>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78E6-4AB8-A8BB-3B1D55892301}"/>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78E6-4AB8-A8BB-3B1D55892301}"/>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78E6-4AB8-A8BB-3B1D55892301}"/>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78E6-4AB8-A8BB-3B1D55892301}"/>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78E6-4AB8-A8BB-3B1D55892301}"/>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78E6-4AB8-A8BB-3B1D55892301}"/>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78E6-4AB8-A8BB-3B1D55892301}"/>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78E6-4AB8-A8BB-3B1D55892301}"/>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78E6-4AB8-A8BB-3B1D55892301}"/>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78E6-4AB8-A8BB-3B1D55892301}"/>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78E6-4AB8-A8BB-3B1D55892301}"/>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78E6-4AB8-A8BB-3B1D55892301}"/>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78E6-4AB8-A8BB-3B1D55892301}"/>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78E6-4AB8-A8BB-3B1D55892301}"/>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78E6-4AB8-A8BB-3B1D55892301}"/>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78E6-4AB8-A8BB-3B1D55892301}"/>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78E6-4AB8-A8BB-3B1D55892301}"/>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78E6-4AB8-A8BB-3B1D5589230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'U03'!$A$119:$C$152</c15:sqref>
                  </c15:fullRef>
                </c:ext>
              </c:extLst>
              <c:f>('U03'!$A$123:$C$125,'U03'!$A$130:$C$132,'U03'!$A$137:$C$139,'U03'!$A$144:$C$152)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'U03'!$F$119:$F$152</c15:sqref>
                  </c15:fullRef>
                </c:ext>
              </c:extLst>
              <c:f>('U03'!$F$123:$F$125,'U03'!$F$130:$F$132,'U03'!$F$137:$F$139,'U03'!$F$144:$F$152)</c:f>
              <c:numCache>
                <c:formatCode>0;;;</c:formatCode>
                <c:ptCount val="18"/>
                <c:pt idx="0">
                  <c:v>0</c:v>
                </c:pt>
                <c:pt idx="3">
                  <c:v>0</c:v>
                </c:pt>
                <c:pt idx="4">
                  <c:v>5.2631578947368425</c:v>
                </c:pt>
                <c:pt idx="6">
                  <c:v>0</c:v>
                </c:pt>
                <c:pt idx="7">
                  <c:v>5.882352941176471</c:v>
                </c:pt>
                <c:pt idx="9">
                  <c:v>9.7744360902255636</c:v>
                </c:pt>
                <c:pt idx="10">
                  <c:v>9.7087378640776691</c:v>
                </c:pt>
                <c:pt idx="12">
                  <c:v>6.024096385542169</c:v>
                </c:pt>
                <c:pt idx="13">
                  <c:v>11.111111111111111</c:v>
                </c:pt>
                <c:pt idx="14">
                  <c:v>7.6190476190476186</c:v>
                </c:pt>
                <c:pt idx="15">
                  <c:v>4.395604395604396</c:v>
                </c:pt>
                <c:pt idx="16">
                  <c:v>6.5326633165829149</c:v>
                </c:pt>
                <c:pt idx="17">
                  <c:v>7.8787878787878789</c:v>
                </c:pt>
              </c:numCache>
            </c:numRef>
          </c:val>
          <c:extLst xmlns:c15="http://schemas.microsoft.com/office/drawing/2012/chart">
            <c:ext xmlns:c15="http://schemas.microsoft.com/office/drawing/2012/chart" uri="{02D57815-91ED-43cb-92C2-25804820EDAC}">
              <c15:categoryFilterExceptions>
                <c15:categoryFilterException>
                  <c15:sqref>'U03'!$F$119</c15:sqref>
                  <c15:spPr xmlns:c15="http://schemas.microsoft.com/office/drawing/2012/chart">
                    <a:solidFill>
                      <a:srgbClr val="E63900"/>
                    </a:solidFill>
                    <a:ln>
                      <a:noFill/>
                    </a:ln>
                    <a:effectLst/>
                  </c15:spPr>
                  <c15:invertIfNegative val="0"/>
                  <c15:bubble3D val="0"/>
                </c15:categoryFilterException>
                <c15:categoryFilterException>
                  <c15:sqref>'U03'!$F$121</c15:sqref>
                  <c15:spPr xmlns:c15="http://schemas.microsoft.com/office/drawing/2012/chart">
                    <a:solidFill>
                      <a:srgbClr val="E63900"/>
                    </a:solidFill>
                    <a:ln>
                      <a:noFill/>
                    </a:ln>
                    <a:effectLst/>
                  </c15:spPr>
                  <c15:invertIfNegative val="0"/>
                  <c15:bubble3D val="0"/>
                </c15:categoryFilterException>
                <c15:categoryFilterException>
                  <c15:sqref>'U03'!$F$126</c15:sqref>
                  <c15:spPr xmlns:c15="http://schemas.microsoft.com/office/drawing/2012/chart">
                    <a:solidFill>
                      <a:srgbClr val="E63900"/>
                    </a:solidFill>
                    <a:ln>
                      <a:noFill/>
                    </a:ln>
                    <a:effectLst/>
                  </c15:spPr>
                  <c15:invertIfNegative val="0"/>
                  <c15:bubble3D val="0"/>
                </c15:categoryFilterException>
                <c15:categoryFilterException>
                  <c15:sqref>'U03'!$F$128</c15:sqref>
                  <c15:spPr xmlns:c15="http://schemas.microsoft.com/office/drawing/2012/chart">
                    <a:solidFill>
                      <a:srgbClr val="E63900"/>
                    </a:solidFill>
                    <a:ln>
                      <a:noFill/>
                    </a:ln>
                    <a:effectLst/>
                  </c15:spPr>
                  <c15:invertIfNegative val="0"/>
                  <c15:bubble3D val="0"/>
                </c15:categoryFilterException>
                <c15:categoryFilterException>
                  <c15:sqref>'U03'!$F$133</c15:sqref>
                  <c15:spPr xmlns:c15="http://schemas.microsoft.com/office/drawing/2012/chart">
                    <a:solidFill>
                      <a:srgbClr val="E63900"/>
                    </a:solidFill>
                    <a:ln>
                      <a:noFill/>
                    </a:ln>
                    <a:effectLst/>
                  </c15:spPr>
                  <c15:invertIfNegative val="0"/>
                  <c15:bubble3D val="0"/>
                </c15:categoryFilterException>
                <c15:categoryFilterException>
                  <c15:sqref>'U03'!$F$135</c15:sqref>
                  <c15:spPr xmlns:c15="http://schemas.microsoft.com/office/drawing/2012/chart">
                    <a:solidFill>
                      <a:srgbClr val="E63900"/>
                    </a:solidFill>
                    <a:ln>
                      <a:noFill/>
                    </a:ln>
                    <a:effectLst/>
                  </c15:spPr>
                  <c15:invertIfNegative val="0"/>
                  <c15:bubble3D val="0"/>
                </c15:categoryFilterException>
                <c15:categoryFilterException>
                  <c15:sqref>'U03'!$F$140</c15:sqref>
                  <c15:spPr xmlns:c15="http://schemas.microsoft.com/office/drawing/2012/chart">
                    <a:solidFill>
                      <a:srgbClr val="E63900"/>
                    </a:solidFill>
                    <a:ln>
                      <a:noFill/>
                    </a:ln>
                    <a:effectLst/>
                  </c15:spPr>
                  <c15:invertIfNegative val="0"/>
                  <c15:bubble3D val="0"/>
                </c15:categoryFilterException>
                <c15:categoryFilterException>
                  <c15:sqref>'U03'!$F$142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78E6-4AB8-A8BB-3B1D55892301}"/>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'U04'!$A$2</c:f>
          <c:strCache>
            <c:ptCount val="1"/>
            <c:pt idx="0">
              <c:v>Har du under det senaste året blivit utsatt för en sexuell handling fast du inte ville det?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'U04'!$C$37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BD87-486B-BDE0-45C2F1112B71}"/>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BD87-486B-BDE0-45C2F1112B71}"/>
              </c:ext>
            </c:extLst>
          </c:dPt>
          <c:dPt>
            <c:idx val="3"/>
            <c:invertIfNegative val="0"/>
            <c:bubble3D val="0"/>
            <c:spPr>
              <a:solidFill>
                <a:srgbClr val="008B39"/>
              </a:solidFill>
              <a:ln>
                <a:noFill/>
              </a:ln>
              <a:effectLst/>
            </c:spPr>
            <c:extLst>
              <c:ext xmlns:c16="http://schemas.microsoft.com/office/drawing/2014/chart" uri="{C3380CC4-5D6E-409C-BE32-E72D297353CC}">
                <c16:uniqueId val="{00000005-BD87-486B-BDE0-45C2F1112B71}"/>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BD87-486B-BDE0-45C2F1112B71}"/>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BD87-486B-BDE0-45C2F1112B7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'U04'!$C$38:$C$45</c:f>
              <c:numCache>
                <c:formatCode>0;;;</c:formatCode>
                <c:ptCount val="8"/>
                <c:pt idx="0">
                  <c:v>76.829268292682926</c:v>
                </c:pt>
                <c:pt idx="1">
                  <c:v>72.58064516129032</c:v>
                </c:pt>
                <c:pt idx="3">
                  <c:v>90.099009900990097</c:v>
                </c:pt>
                <c:pt idx="4">
                  <c:v>86.206896551724142</c:v>
                </c:pt>
                <c:pt idx="6">
                  <c:v>84.895833333333329</c:v>
                </c:pt>
                <c:pt idx="7">
                  <c:v>79.375</c:v>
                </c:pt>
              </c:numCache>
            </c:numRef>
          </c:val>
          <c:extLst>
            <c:ext xmlns:c16="http://schemas.microsoft.com/office/drawing/2014/chart" uri="{C3380CC4-5D6E-409C-BE32-E72D297353CC}">
              <c16:uniqueId val="{0000000A-BD87-486B-BDE0-45C2F1112B71}"/>
            </c:ext>
          </c:extLst>
        </c:ser>
        <c:ser>
          <c:idx val="1"/>
          <c:order val="1"/>
          <c:tx>
            <c:strRef>
              <c:f>'U04'!$D$37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BD87-486B-BDE0-45C2F1112B71}"/>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BD87-486B-BDE0-45C2F1112B71}"/>
              </c:ext>
            </c:extLst>
          </c:dPt>
          <c:dPt>
            <c:idx val="3"/>
            <c:invertIfNegative val="0"/>
            <c:bubble3D val="0"/>
            <c:spPr>
              <a:solidFill>
                <a:srgbClr val="FFCC66"/>
              </a:solidFill>
              <a:ln>
                <a:noFill/>
              </a:ln>
              <a:effectLst/>
            </c:spPr>
            <c:extLst>
              <c:ext xmlns:c16="http://schemas.microsoft.com/office/drawing/2014/chart" uri="{C3380CC4-5D6E-409C-BE32-E72D297353CC}">
                <c16:uniqueId val="{00000010-BD87-486B-BDE0-45C2F1112B71}"/>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BD87-486B-BDE0-45C2F1112B71}"/>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BD87-486B-BDE0-45C2F1112B7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'U04'!$D$38:$D$45</c:f>
              <c:numCache>
                <c:formatCode>0;;;</c:formatCode>
                <c:ptCount val="8"/>
                <c:pt idx="0">
                  <c:v>10.975609756097562</c:v>
                </c:pt>
                <c:pt idx="1">
                  <c:v>9.67741935483871</c:v>
                </c:pt>
                <c:pt idx="3">
                  <c:v>4.9504950495049505</c:v>
                </c:pt>
                <c:pt idx="4">
                  <c:v>4.5977011494252871</c:v>
                </c:pt>
                <c:pt idx="6">
                  <c:v>7.291666666666667</c:v>
                </c:pt>
                <c:pt idx="7">
                  <c:v>6.875</c:v>
                </c:pt>
              </c:numCache>
            </c:numRef>
          </c:val>
          <c:extLst>
            <c:ext xmlns:c16="http://schemas.microsoft.com/office/drawing/2014/chart" uri="{C3380CC4-5D6E-409C-BE32-E72D297353CC}">
              <c16:uniqueId val="{00000015-BD87-486B-BDE0-45C2F1112B71}"/>
            </c:ext>
          </c:extLst>
        </c:ser>
        <c:ser>
          <c:idx val="2"/>
          <c:order val="2"/>
          <c:tx>
            <c:strRef>
              <c:f>'U04'!$E$37</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BD87-486B-BDE0-45C2F1112B71}"/>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BD87-486B-BDE0-45C2F1112B71}"/>
              </c:ext>
            </c:extLst>
          </c:dPt>
          <c:dPt>
            <c:idx val="3"/>
            <c:invertIfNegative val="0"/>
            <c:bubble3D val="0"/>
            <c:spPr>
              <a:solidFill>
                <a:srgbClr val="E63900"/>
              </a:solidFill>
              <a:ln>
                <a:noFill/>
              </a:ln>
              <a:effectLst/>
            </c:spPr>
            <c:extLst>
              <c:ext xmlns:c16="http://schemas.microsoft.com/office/drawing/2014/chart" uri="{C3380CC4-5D6E-409C-BE32-E72D297353CC}">
                <c16:uniqueId val="{0000001B-BD87-486B-BDE0-45C2F1112B71}"/>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BD87-486B-BDE0-45C2F1112B71}"/>
              </c:ext>
            </c:extLst>
          </c:dPt>
          <c:dPt>
            <c:idx val="6"/>
            <c:invertIfNegative val="0"/>
            <c:bubble3D val="0"/>
            <c:spPr>
              <a:solidFill>
                <a:srgbClr val="E63900"/>
              </a:solidFill>
              <a:ln>
                <a:noFill/>
              </a:ln>
              <a:effectLst/>
            </c:spPr>
            <c:extLst>
              <c:ext xmlns:c16="http://schemas.microsoft.com/office/drawing/2014/chart" uri="{C3380CC4-5D6E-409C-BE32-E72D297353CC}">
                <c16:uniqueId val="{0000001F-BD87-486B-BDE0-45C2F1112B7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'U04'!$E$38:$E$45</c:f>
              <c:numCache>
                <c:formatCode>0;;;</c:formatCode>
                <c:ptCount val="8"/>
                <c:pt idx="0">
                  <c:v>12.195121951219512</c:v>
                </c:pt>
                <c:pt idx="1">
                  <c:v>17.741935483870968</c:v>
                </c:pt>
                <c:pt idx="3">
                  <c:v>4.9504950495049505</c:v>
                </c:pt>
                <c:pt idx="4">
                  <c:v>9.1954022988505741</c:v>
                </c:pt>
                <c:pt idx="6">
                  <c:v>7.8125</c:v>
                </c:pt>
                <c:pt idx="7">
                  <c:v>13.75</c:v>
                </c:pt>
              </c:numCache>
            </c:numRef>
          </c:val>
          <c:extLst xmlns:c15="http://schemas.microsoft.com/office/drawing/2012/chart">
            <c:ext xmlns:c16="http://schemas.microsoft.com/office/drawing/2014/chart" uri="{C3380CC4-5D6E-409C-BE32-E72D297353CC}">
              <c16:uniqueId val="{00000020-BD87-486B-BDE0-45C2F1112B71}"/>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'U04'!$A$51</c:f>
          <c:strCache>
            <c:ptCount val="1"/>
            <c:pt idx="0">
              <c:v>Har du under det senaste året blivit utsatt för en sexuell handling fast du inte ville det?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'U04'!$D$118</c:f>
              <c:strCache>
                <c:ptCount val="1"/>
                <c:pt idx="0">
                  <c:v>Nej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4EA7-43A5-A95C-74FAA025201A}"/>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4EA7-43A5-A95C-74FAA025201A}"/>
              </c:ext>
            </c:extLst>
          </c:dPt>
          <c:dPt>
            <c:idx val="2"/>
            <c:invertIfNegative val="0"/>
            <c:bubble3D val="0"/>
            <c:spPr>
              <a:solidFill>
                <a:srgbClr val="008B39"/>
              </a:solidFill>
              <a:ln>
                <a:noFill/>
              </a:ln>
              <a:effectLst/>
            </c:spPr>
            <c:extLst>
              <c:ext xmlns:c16="http://schemas.microsoft.com/office/drawing/2014/chart" uri="{C3380CC4-5D6E-409C-BE32-E72D297353CC}">
                <c16:uniqueId val="{00000009-4EA7-43A5-A95C-74FAA025201A}"/>
              </c:ext>
            </c:extLst>
          </c:dPt>
          <c:dPt>
            <c:idx val="3"/>
            <c:invertIfNegative val="0"/>
            <c:bubble3D val="0"/>
            <c:spPr>
              <a:solidFill>
                <a:srgbClr val="008B39"/>
              </a:solidFill>
              <a:ln>
                <a:noFill/>
              </a:ln>
              <a:effectLst/>
            </c:spPr>
            <c:extLst>
              <c:ext xmlns:c16="http://schemas.microsoft.com/office/drawing/2014/chart" uri="{C3380CC4-5D6E-409C-BE32-E72D297353CC}">
                <c16:uniqueId val="{0000000F-4EA7-43A5-A95C-74FAA025201A}"/>
              </c:ext>
            </c:extLst>
          </c:dPt>
          <c:dPt>
            <c:idx val="5"/>
            <c:invertIfNegative val="0"/>
            <c:bubble3D val="0"/>
            <c:spPr>
              <a:solidFill>
                <a:srgbClr val="008B39"/>
              </a:solidFill>
              <a:ln>
                <a:noFill/>
              </a:ln>
              <a:effectLst/>
            </c:spPr>
            <c:extLst>
              <c:ext xmlns:c16="http://schemas.microsoft.com/office/drawing/2014/chart" uri="{C3380CC4-5D6E-409C-BE32-E72D297353CC}">
                <c16:uniqueId val="{00000011-4EA7-43A5-A95C-74FAA025201A}"/>
              </c:ext>
            </c:extLst>
          </c:dPt>
          <c:dPt>
            <c:idx val="6"/>
            <c:invertIfNegative val="0"/>
            <c:bubble3D val="0"/>
            <c:spPr>
              <a:solidFill>
                <a:srgbClr val="008B39"/>
              </a:solidFill>
              <a:ln>
                <a:noFill/>
              </a:ln>
              <a:effectLst/>
            </c:spPr>
            <c:extLst>
              <c:ext xmlns:c16="http://schemas.microsoft.com/office/drawing/2014/chart" uri="{C3380CC4-5D6E-409C-BE32-E72D297353CC}">
                <c16:uniqueId val="{00000017-4EA7-43A5-A95C-74FAA025201A}"/>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4EA7-43A5-A95C-74FAA025201A}"/>
              </c:ext>
            </c:extLst>
          </c:dPt>
          <c:dPt>
            <c:idx val="8"/>
            <c:invertIfNegative val="0"/>
            <c:bubble3D val="0"/>
            <c:spPr>
              <a:solidFill>
                <a:srgbClr val="008B39"/>
              </a:solidFill>
              <a:ln>
                <a:noFill/>
              </a:ln>
              <a:effectLst/>
            </c:spPr>
            <c:extLst>
              <c:ext xmlns:c16="http://schemas.microsoft.com/office/drawing/2014/chart" uri="{C3380CC4-5D6E-409C-BE32-E72D297353CC}">
                <c16:uniqueId val="{0000001B-4EA7-43A5-A95C-74FAA025201A}"/>
              </c:ext>
            </c:extLst>
          </c:dPt>
          <c:dPt>
            <c:idx val="9"/>
            <c:invertIfNegative val="0"/>
            <c:bubble3D val="0"/>
            <c:spPr>
              <a:solidFill>
                <a:srgbClr val="008B39"/>
              </a:solidFill>
              <a:ln>
                <a:noFill/>
              </a:ln>
              <a:effectLst/>
            </c:spPr>
            <c:extLst>
              <c:ext xmlns:c16="http://schemas.microsoft.com/office/drawing/2014/chart" uri="{C3380CC4-5D6E-409C-BE32-E72D297353CC}">
                <c16:uniqueId val="{00000021-4EA7-43A5-A95C-74FAA025201A}"/>
              </c:ext>
            </c:extLst>
          </c:dPt>
          <c:dPt>
            <c:idx val="11"/>
            <c:invertIfNegative val="0"/>
            <c:bubble3D val="0"/>
            <c:spPr>
              <a:solidFill>
                <a:srgbClr val="008B39"/>
              </a:solidFill>
              <a:ln>
                <a:noFill/>
              </a:ln>
              <a:effectLst/>
            </c:spPr>
            <c:extLst>
              <c:ext xmlns:c16="http://schemas.microsoft.com/office/drawing/2014/chart" uri="{C3380CC4-5D6E-409C-BE32-E72D297353CC}">
                <c16:uniqueId val="{00000023-4EA7-43A5-A95C-74FAA025201A}"/>
              </c:ext>
            </c:extLst>
          </c:dPt>
          <c:dPt>
            <c:idx val="12"/>
            <c:invertIfNegative val="0"/>
            <c:bubble3D val="0"/>
            <c:spPr>
              <a:solidFill>
                <a:srgbClr val="008B39"/>
              </a:solidFill>
              <a:ln>
                <a:noFill/>
              </a:ln>
              <a:effectLst/>
            </c:spPr>
            <c:extLst>
              <c:ext xmlns:c16="http://schemas.microsoft.com/office/drawing/2014/chart" uri="{C3380CC4-5D6E-409C-BE32-E72D297353CC}">
                <c16:uniqueId val="{00000025-4EA7-43A5-A95C-74FAA025201A}"/>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4EA7-43A5-A95C-74FAA025201A}"/>
              </c:ext>
            </c:extLst>
          </c:dPt>
          <c:dPt>
            <c:idx val="14"/>
            <c:invertIfNegative val="0"/>
            <c:bubble3D val="0"/>
            <c:spPr>
              <a:solidFill>
                <a:srgbClr val="008B39"/>
              </a:solidFill>
              <a:ln>
                <a:noFill/>
              </a:ln>
              <a:effectLst/>
            </c:spPr>
            <c:extLst>
              <c:ext xmlns:c16="http://schemas.microsoft.com/office/drawing/2014/chart" uri="{C3380CC4-5D6E-409C-BE32-E72D297353CC}">
                <c16:uniqueId val="{00000029-4EA7-43A5-A95C-74FAA025201A}"/>
              </c:ext>
            </c:extLst>
          </c:dPt>
          <c:dPt>
            <c:idx val="16"/>
            <c:invertIfNegative val="0"/>
            <c:bubble3D val="0"/>
            <c:spPr>
              <a:solidFill>
                <a:srgbClr val="008B39"/>
              </a:solidFill>
              <a:ln>
                <a:noFill/>
              </a:ln>
              <a:effectLst/>
            </c:spPr>
            <c:extLst>
              <c:ext xmlns:c16="http://schemas.microsoft.com/office/drawing/2014/chart" uri="{C3380CC4-5D6E-409C-BE32-E72D297353CC}">
                <c16:uniqueId val="{0000002B-4EA7-43A5-A95C-74FAA025201A}"/>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4EA7-43A5-A95C-74FAA025201A}"/>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4EA7-43A5-A95C-74FAA025201A}"/>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4EA7-43A5-A95C-74FAA025201A}"/>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4EA7-43A5-A95C-74FAA025201A}"/>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4EA7-43A5-A95C-74FAA025201A}"/>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4EA7-43A5-A95C-74FAA025201A}"/>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4EA7-43A5-A95C-74FAA025201A}"/>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4EA7-43A5-A95C-74FAA025201A}"/>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4EA7-43A5-A95C-74FAA025201A}"/>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4EA7-43A5-A95C-74FAA025201A}"/>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4EA7-43A5-A95C-74FAA025201A}"/>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4EA7-43A5-A95C-74FAA025201A}"/>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4EA7-43A5-A95C-74FAA025201A}"/>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4EA7-43A5-A95C-74FAA025201A}"/>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4EA7-43A5-A95C-74FAA025201A}"/>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4EA7-43A5-A95C-74FAA025201A}"/>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4EA7-43A5-A95C-74FAA025201A}"/>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4EA7-43A5-A95C-74FAA025201A}"/>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4EA7-43A5-A95C-74FAA025201A}"/>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4EA7-43A5-A95C-74FAA025201A}"/>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4EA7-43A5-A95C-74FAA025201A}"/>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4EA7-43A5-A95C-74FAA025201A}"/>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4EA7-43A5-A95C-74FAA025201A}"/>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4EA7-43A5-A95C-74FAA025201A}"/>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4EA7-43A5-A95C-74FAA025201A}"/>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4EA7-43A5-A95C-74FAA025201A}"/>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4EA7-43A5-A95C-74FAA025201A}"/>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4EA7-43A5-A95C-74FAA025201A}"/>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4EA7-43A5-A95C-74FAA025201A}"/>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4EA7-43A5-A95C-74FAA025201A}"/>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4EA7-43A5-A95C-74FAA025201A}"/>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4EA7-43A5-A95C-74FAA025201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'U04'!$A$119:$C$152</c15:sqref>
                  </c15:fullRef>
                </c:ext>
              </c:extLst>
              <c:f>('U04'!$A$123:$C$125,'U04'!$A$130:$C$132,'U04'!$A$137:$C$139,'U04'!$A$144:$C$152)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'U04'!$D$119:$D$152</c15:sqref>
                  </c15:fullRef>
                </c:ext>
              </c:extLst>
              <c:f>('U04'!$D$123:$D$125,'U04'!$D$130:$D$132,'U04'!$D$137:$D$139,'U04'!$D$144:$D$152)</c:f>
              <c:numCache>
                <c:formatCode>0;;;</c:formatCode>
                <c:ptCount val="18"/>
                <c:pt idx="0">
                  <c:v>89.473684210526315</c:v>
                </c:pt>
                <c:pt idx="3">
                  <c:v>91.666666666666671</c:v>
                </c:pt>
                <c:pt idx="4">
                  <c:v>100</c:v>
                </c:pt>
                <c:pt idx="6">
                  <c:v>97.058823529411768</c:v>
                </c:pt>
                <c:pt idx="7">
                  <c:v>73.529411764705884</c:v>
                </c:pt>
                <c:pt idx="9">
                  <c:v>80.314960629921259</c:v>
                </c:pt>
                <c:pt idx="10">
                  <c:v>77.551020408163268</c:v>
                </c:pt>
                <c:pt idx="12">
                  <c:v>76.829268292682926</c:v>
                </c:pt>
                <c:pt idx="13">
                  <c:v>72.58064516129032</c:v>
                </c:pt>
                <c:pt idx="14">
                  <c:v>90.099009900990097</c:v>
                </c:pt>
                <c:pt idx="15">
                  <c:v>86.206896551724142</c:v>
                </c:pt>
                <c:pt idx="16">
                  <c:v>84.895833333333329</c:v>
                </c:pt>
                <c:pt idx="17">
                  <c:v>79.375</c:v>
                </c:pt>
              </c:numCache>
            </c:numRef>
          </c:val>
          <c:extLst>
            <c:ext xmlns:c15="http://schemas.microsoft.com/office/drawing/2012/chart" uri="{02D57815-91ED-43cb-92C2-25804820EDAC}">
              <c15:categoryFilterExceptions>
                <c15:categoryFilterException>
                  <c15:sqref>'U04'!$D$119</c15:sqref>
                  <c15:spPr xmlns:c15="http://schemas.microsoft.com/office/drawing/2012/chart">
                    <a:solidFill>
                      <a:srgbClr val="008B39"/>
                    </a:solidFill>
                    <a:ln>
                      <a:noFill/>
                    </a:ln>
                    <a:effectLst/>
                  </c15:spPr>
                  <c15:invertIfNegative val="0"/>
                  <c15:bubble3D val="0"/>
                </c15:categoryFilterException>
                <c15:categoryFilterException>
                  <c15:sqref>'U04'!$D$121</c15:sqref>
                  <c15:spPr xmlns:c15="http://schemas.microsoft.com/office/drawing/2012/chart">
                    <a:solidFill>
                      <a:srgbClr val="008B39"/>
                    </a:solidFill>
                    <a:ln>
                      <a:noFill/>
                    </a:ln>
                    <a:effectLst/>
                  </c15:spPr>
                  <c15:invertIfNegative val="0"/>
                  <c15:bubble3D val="0"/>
                </c15:categoryFilterException>
                <c15:categoryFilterException>
                  <c15:sqref>'U04'!$D$126</c15:sqref>
                  <c15:spPr xmlns:c15="http://schemas.microsoft.com/office/drawing/2012/chart">
                    <a:solidFill>
                      <a:srgbClr val="008B39"/>
                    </a:solidFill>
                    <a:ln>
                      <a:noFill/>
                    </a:ln>
                    <a:effectLst/>
                  </c15:spPr>
                  <c15:invertIfNegative val="0"/>
                  <c15:bubble3D val="0"/>
                </c15:categoryFilterException>
                <c15:categoryFilterException>
                  <c15:sqref>'U04'!$D$128</c15:sqref>
                  <c15:spPr xmlns:c15="http://schemas.microsoft.com/office/drawing/2012/chart">
                    <a:solidFill>
                      <a:srgbClr val="008B39"/>
                    </a:solidFill>
                    <a:ln>
                      <a:noFill/>
                    </a:ln>
                    <a:effectLst/>
                  </c15:spPr>
                  <c15:invertIfNegative val="0"/>
                  <c15:bubble3D val="0"/>
                </c15:categoryFilterException>
                <c15:categoryFilterException>
                  <c15:sqref>'U04'!$D$133</c15:sqref>
                  <c15:spPr xmlns:c15="http://schemas.microsoft.com/office/drawing/2012/chart">
                    <a:solidFill>
                      <a:srgbClr val="008B39"/>
                    </a:solidFill>
                    <a:ln>
                      <a:noFill/>
                    </a:ln>
                    <a:effectLst/>
                  </c15:spPr>
                  <c15:invertIfNegative val="0"/>
                  <c15:bubble3D val="0"/>
                </c15:categoryFilterException>
                <c15:categoryFilterException>
                  <c15:sqref>'U04'!$D$135</c15:sqref>
                  <c15:spPr xmlns:c15="http://schemas.microsoft.com/office/drawing/2012/chart">
                    <a:solidFill>
                      <a:srgbClr val="008B39"/>
                    </a:solidFill>
                    <a:ln>
                      <a:noFill/>
                    </a:ln>
                    <a:effectLst/>
                  </c15:spPr>
                  <c15:invertIfNegative val="0"/>
                  <c15:bubble3D val="0"/>
                </c15:categoryFilterException>
                <c15:categoryFilterException>
                  <c15:sqref>'U04'!$D$140</c15:sqref>
                  <c15:spPr xmlns:c15="http://schemas.microsoft.com/office/drawing/2012/chart">
                    <a:solidFill>
                      <a:srgbClr val="008B39"/>
                    </a:solidFill>
                    <a:ln>
                      <a:noFill/>
                    </a:ln>
                    <a:effectLst/>
                  </c15:spPr>
                  <c15:invertIfNegative val="0"/>
                  <c15:bubble3D val="0"/>
                </c15:categoryFilterException>
                <c15:categoryFilterException>
                  <c15:sqref>'U04'!$D$142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4EA7-43A5-A95C-74FAA025201A}"/>
            </c:ext>
          </c:extLst>
        </c:ser>
        <c:ser>
          <c:idx val="1"/>
          <c:order val="1"/>
          <c:tx>
            <c:strRef>
              <c:f>'U04'!$E$118</c:f>
              <c:strCache>
                <c:ptCount val="1"/>
                <c:pt idx="0">
                  <c:v>Ja, en gång</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4EA7-43A5-A95C-74FAA025201A}"/>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4EA7-43A5-A95C-74FAA025201A}"/>
              </c:ext>
            </c:extLst>
          </c:dPt>
          <c:dPt>
            <c:idx val="2"/>
            <c:invertIfNegative val="0"/>
            <c:bubble3D val="0"/>
            <c:spPr>
              <a:solidFill>
                <a:srgbClr val="FFCC66"/>
              </a:solidFill>
              <a:ln>
                <a:noFill/>
              </a:ln>
              <a:effectLst/>
            </c:spPr>
            <c:extLst>
              <c:ext xmlns:c16="http://schemas.microsoft.com/office/drawing/2014/chart" uri="{C3380CC4-5D6E-409C-BE32-E72D297353CC}">
                <c16:uniqueId val="{00000076-4EA7-43A5-A95C-74FAA025201A}"/>
              </c:ext>
            </c:extLst>
          </c:dPt>
          <c:dPt>
            <c:idx val="3"/>
            <c:invertIfNegative val="0"/>
            <c:bubble3D val="0"/>
            <c:spPr>
              <a:solidFill>
                <a:srgbClr val="FFCC66"/>
              </a:solidFill>
              <a:ln>
                <a:noFill/>
              </a:ln>
              <a:effectLst/>
            </c:spPr>
            <c:extLst>
              <c:ext xmlns:c16="http://schemas.microsoft.com/office/drawing/2014/chart" uri="{C3380CC4-5D6E-409C-BE32-E72D297353CC}">
                <c16:uniqueId val="{0000007C-4EA7-43A5-A95C-74FAA025201A}"/>
              </c:ext>
            </c:extLst>
          </c:dPt>
          <c:dPt>
            <c:idx val="5"/>
            <c:invertIfNegative val="0"/>
            <c:bubble3D val="0"/>
            <c:spPr>
              <a:solidFill>
                <a:srgbClr val="FFCC66"/>
              </a:solidFill>
              <a:ln>
                <a:noFill/>
              </a:ln>
              <a:effectLst/>
            </c:spPr>
            <c:extLst>
              <c:ext xmlns:c16="http://schemas.microsoft.com/office/drawing/2014/chart" uri="{C3380CC4-5D6E-409C-BE32-E72D297353CC}">
                <c16:uniqueId val="{0000007E-4EA7-43A5-A95C-74FAA025201A}"/>
              </c:ext>
            </c:extLst>
          </c:dPt>
          <c:dPt>
            <c:idx val="6"/>
            <c:invertIfNegative val="0"/>
            <c:bubble3D val="0"/>
            <c:spPr>
              <a:solidFill>
                <a:srgbClr val="FFCC66"/>
              </a:solidFill>
              <a:ln>
                <a:noFill/>
              </a:ln>
              <a:effectLst/>
            </c:spPr>
            <c:extLst>
              <c:ext xmlns:c16="http://schemas.microsoft.com/office/drawing/2014/chart" uri="{C3380CC4-5D6E-409C-BE32-E72D297353CC}">
                <c16:uniqueId val="{00000084-4EA7-43A5-A95C-74FAA025201A}"/>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4EA7-43A5-A95C-74FAA025201A}"/>
              </c:ext>
            </c:extLst>
          </c:dPt>
          <c:dPt>
            <c:idx val="8"/>
            <c:invertIfNegative val="0"/>
            <c:bubble3D val="0"/>
            <c:spPr>
              <a:solidFill>
                <a:srgbClr val="FFCC66"/>
              </a:solidFill>
              <a:ln>
                <a:noFill/>
              </a:ln>
              <a:effectLst/>
            </c:spPr>
            <c:extLst>
              <c:ext xmlns:c16="http://schemas.microsoft.com/office/drawing/2014/chart" uri="{C3380CC4-5D6E-409C-BE32-E72D297353CC}">
                <c16:uniqueId val="{00000088-4EA7-43A5-A95C-74FAA025201A}"/>
              </c:ext>
            </c:extLst>
          </c:dPt>
          <c:dPt>
            <c:idx val="9"/>
            <c:invertIfNegative val="0"/>
            <c:bubble3D val="0"/>
            <c:spPr>
              <a:solidFill>
                <a:srgbClr val="FFCC66"/>
              </a:solidFill>
              <a:ln>
                <a:noFill/>
              </a:ln>
              <a:effectLst/>
            </c:spPr>
            <c:extLst>
              <c:ext xmlns:c16="http://schemas.microsoft.com/office/drawing/2014/chart" uri="{C3380CC4-5D6E-409C-BE32-E72D297353CC}">
                <c16:uniqueId val="{0000008E-4EA7-43A5-A95C-74FAA025201A}"/>
              </c:ext>
            </c:extLst>
          </c:dPt>
          <c:dPt>
            <c:idx val="11"/>
            <c:invertIfNegative val="0"/>
            <c:bubble3D val="0"/>
            <c:spPr>
              <a:solidFill>
                <a:srgbClr val="FFCC66"/>
              </a:solidFill>
              <a:ln>
                <a:noFill/>
              </a:ln>
              <a:effectLst/>
            </c:spPr>
            <c:extLst>
              <c:ext xmlns:c16="http://schemas.microsoft.com/office/drawing/2014/chart" uri="{C3380CC4-5D6E-409C-BE32-E72D297353CC}">
                <c16:uniqueId val="{00000090-4EA7-43A5-A95C-74FAA025201A}"/>
              </c:ext>
            </c:extLst>
          </c:dPt>
          <c:dPt>
            <c:idx val="12"/>
            <c:invertIfNegative val="0"/>
            <c:bubble3D val="0"/>
            <c:spPr>
              <a:solidFill>
                <a:srgbClr val="FFCC66"/>
              </a:solidFill>
              <a:ln>
                <a:noFill/>
              </a:ln>
              <a:effectLst/>
            </c:spPr>
            <c:extLst>
              <c:ext xmlns:c16="http://schemas.microsoft.com/office/drawing/2014/chart" uri="{C3380CC4-5D6E-409C-BE32-E72D297353CC}">
                <c16:uniqueId val="{00000092-4EA7-43A5-A95C-74FAA025201A}"/>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4EA7-43A5-A95C-74FAA025201A}"/>
              </c:ext>
            </c:extLst>
          </c:dPt>
          <c:dPt>
            <c:idx val="14"/>
            <c:invertIfNegative val="0"/>
            <c:bubble3D val="0"/>
            <c:spPr>
              <a:solidFill>
                <a:srgbClr val="FFCC66"/>
              </a:solidFill>
              <a:ln>
                <a:noFill/>
              </a:ln>
              <a:effectLst/>
            </c:spPr>
            <c:extLst>
              <c:ext xmlns:c16="http://schemas.microsoft.com/office/drawing/2014/chart" uri="{C3380CC4-5D6E-409C-BE32-E72D297353CC}">
                <c16:uniqueId val="{00000096-4EA7-43A5-A95C-74FAA025201A}"/>
              </c:ext>
            </c:extLst>
          </c:dPt>
          <c:dPt>
            <c:idx val="16"/>
            <c:invertIfNegative val="0"/>
            <c:bubble3D val="0"/>
            <c:spPr>
              <a:solidFill>
                <a:srgbClr val="FFCC66"/>
              </a:solidFill>
              <a:ln>
                <a:noFill/>
              </a:ln>
              <a:effectLst/>
            </c:spPr>
            <c:extLst>
              <c:ext xmlns:c16="http://schemas.microsoft.com/office/drawing/2014/chart" uri="{C3380CC4-5D6E-409C-BE32-E72D297353CC}">
                <c16:uniqueId val="{00000098-4EA7-43A5-A95C-74FAA025201A}"/>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4EA7-43A5-A95C-74FAA025201A}"/>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4EA7-43A5-A95C-74FAA025201A}"/>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4EA7-43A5-A95C-74FAA025201A}"/>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4EA7-43A5-A95C-74FAA025201A}"/>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4EA7-43A5-A95C-74FAA025201A}"/>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4EA7-43A5-A95C-74FAA025201A}"/>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4EA7-43A5-A95C-74FAA025201A}"/>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4EA7-43A5-A95C-74FAA025201A}"/>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4EA7-43A5-A95C-74FAA025201A}"/>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4EA7-43A5-A95C-74FAA025201A}"/>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4EA7-43A5-A95C-74FAA025201A}"/>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4EA7-43A5-A95C-74FAA025201A}"/>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4EA7-43A5-A95C-74FAA025201A}"/>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4EA7-43A5-A95C-74FAA025201A}"/>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4EA7-43A5-A95C-74FAA025201A}"/>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4EA7-43A5-A95C-74FAA025201A}"/>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4EA7-43A5-A95C-74FAA025201A}"/>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4EA7-43A5-A95C-74FAA025201A}"/>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4EA7-43A5-A95C-74FAA025201A}"/>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4EA7-43A5-A95C-74FAA025201A}"/>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4EA7-43A5-A95C-74FAA025201A}"/>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4EA7-43A5-A95C-74FAA025201A}"/>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4EA7-43A5-A95C-74FAA025201A}"/>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4EA7-43A5-A95C-74FAA025201A}"/>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4EA7-43A5-A95C-74FAA025201A}"/>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4EA7-43A5-A95C-74FAA025201A}"/>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4EA7-43A5-A95C-74FAA025201A}"/>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4EA7-43A5-A95C-74FAA025201A}"/>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4EA7-43A5-A95C-74FAA025201A}"/>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4EA7-43A5-A95C-74FAA025201A}"/>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4EA7-43A5-A95C-74FAA025201A}"/>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4EA7-43A5-A95C-74FAA025201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'U04'!$A$119:$C$152</c15:sqref>
                  </c15:fullRef>
                </c:ext>
              </c:extLst>
              <c:f>('U04'!$A$123:$C$125,'U04'!$A$130:$C$132,'U04'!$A$137:$C$139,'U04'!$A$144:$C$152)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'U04'!$E$119:$E$152</c15:sqref>
                  </c15:fullRef>
                </c:ext>
              </c:extLst>
              <c:f>('U04'!$E$123:$E$125,'U04'!$E$130:$E$132,'U04'!$E$137:$E$139,'U04'!$E$144:$E$152)</c:f>
              <c:numCache>
                <c:formatCode>0;;;</c:formatCode>
                <c:ptCount val="18"/>
                <c:pt idx="0">
                  <c:v>5.2631578947368425</c:v>
                </c:pt>
                <c:pt idx="3">
                  <c:v>8.3333333333333339</c:v>
                </c:pt>
                <c:pt idx="4">
                  <c:v>0</c:v>
                </c:pt>
                <c:pt idx="6">
                  <c:v>0</c:v>
                </c:pt>
                <c:pt idx="7">
                  <c:v>5.882352941176471</c:v>
                </c:pt>
                <c:pt idx="9">
                  <c:v>9.4488188976377945</c:v>
                </c:pt>
                <c:pt idx="10">
                  <c:v>9.183673469387756</c:v>
                </c:pt>
                <c:pt idx="12">
                  <c:v>10.975609756097562</c:v>
                </c:pt>
                <c:pt idx="13">
                  <c:v>9.67741935483871</c:v>
                </c:pt>
                <c:pt idx="14">
                  <c:v>4.9504950495049505</c:v>
                </c:pt>
                <c:pt idx="15">
                  <c:v>4.5977011494252871</c:v>
                </c:pt>
                <c:pt idx="16">
                  <c:v>7.291666666666667</c:v>
                </c:pt>
                <c:pt idx="17">
                  <c:v>6.875</c:v>
                </c:pt>
              </c:numCache>
            </c:numRef>
          </c:val>
          <c:extLst>
            <c:ext xmlns:c15="http://schemas.microsoft.com/office/drawing/2012/chart" uri="{02D57815-91ED-43cb-92C2-25804820EDAC}">
              <c15:categoryFilterExceptions>
                <c15:categoryFilterException>
                  <c15:sqref>'U04'!$E$119</c15:sqref>
                  <c15:spPr xmlns:c15="http://schemas.microsoft.com/office/drawing/2012/chart">
                    <a:solidFill>
                      <a:srgbClr val="FFCC66"/>
                    </a:solidFill>
                    <a:ln>
                      <a:noFill/>
                    </a:ln>
                    <a:effectLst/>
                  </c15:spPr>
                  <c15:invertIfNegative val="0"/>
                  <c15:bubble3D val="0"/>
                </c15:categoryFilterException>
                <c15:categoryFilterException>
                  <c15:sqref>'U04'!$E$121</c15:sqref>
                  <c15:spPr xmlns:c15="http://schemas.microsoft.com/office/drawing/2012/chart">
                    <a:solidFill>
                      <a:srgbClr val="FFCC66"/>
                    </a:solidFill>
                    <a:ln>
                      <a:noFill/>
                    </a:ln>
                    <a:effectLst/>
                  </c15:spPr>
                  <c15:invertIfNegative val="0"/>
                  <c15:bubble3D val="0"/>
                </c15:categoryFilterException>
                <c15:categoryFilterException>
                  <c15:sqref>'U04'!$E$126</c15:sqref>
                  <c15:spPr xmlns:c15="http://schemas.microsoft.com/office/drawing/2012/chart">
                    <a:solidFill>
                      <a:srgbClr val="FFCC66"/>
                    </a:solidFill>
                    <a:ln>
                      <a:noFill/>
                    </a:ln>
                    <a:effectLst/>
                  </c15:spPr>
                  <c15:invertIfNegative val="0"/>
                  <c15:bubble3D val="0"/>
                </c15:categoryFilterException>
                <c15:categoryFilterException>
                  <c15:sqref>'U04'!$E$128</c15:sqref>
                  <c15:spPr xmlns:c15="http://schemas.microsoft.com/office/drawing/2012/chart">
                    <a:solidFill>
                      <a:srgbClr val="FFCC66"/>
                    </a:solidFill>
                    <a:ln>
                      <a:noFill/>
                    </a:ln>
                    <a:effectLst/>
                  </c15:spPr>
                  <c15:invertIfNegative val="0"/>
                  <c15:bubble3D val="0"/>
                </c15:categoryFilterException>
                <c15:categoryFilterException>
                  <c15:sqref>'U04'!$E$133</c15:sqref>
                  <c15:spPr xmlns:c15="http://schemas.microsoft.com/office/drawing/2012/chart">
                    <a:solidFill>
                      <a:srgbClr val="FFCC66"/>
                    </a:solidFill>
                    <a:ln>
                      <a:noFill/>
                    </a:ln>
                    <a:effectLst/>
                  </c15:spPr>
                  <c15:invertIfNegative val="0"/>
                  <c15:bubble3D val="0"/>
                </c15:categoryFilterException>
                <c15:categoryFilterException>
                  <c15:sqref>'U04'!$E$135</c15:sqref>
                  <c15:spPr xmlns:c15="http://schemas.microsoft.com/office/drawing/2012/chart">
                    <a:solidFill>
                      <a:srgbClr val="FFCC66"/>
                    </a:solidFill>
                    <a:ln>
                      <a:noFill/>
                    </a:ln>
                    <a:effectLst/>
                  </c15:spPr>
                  <c15:invertIfNegative val="0"/>
                  <c15:bubble3D val="0"/>
                </c15:categoryFilterException>
                <c15:categoryFilterException>
                  <c15:sqref>'U04'!$E$140</c15:sqref>
                  <c15:spPr xmlns:c15="http://schemas.microsoft.com/office/drawing/2012/chart">
                    <a:solidFill>
                      <a:srgbClr val="FFCC66"/>
                    </a:solidFill>
                    <a:ln>
                      <a:noFill/>
                    </a:ln>
                    <a:effectLst/>
                  </c15:spPr>
                  <c15:invertIfNegative val="0"/>
                  <c15:bubble3D val="0"/>
                </c15:categoryFilterException>
                <c15:categoryFilterException>
                  <c15:sqref>'U04'!$E$142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4EA7-43A5-A95C-74FAA025201A}"/>
            </c:ext>
          </c:extLst>
        </c:ser>
        <c:ser>
          <c:idx val="2"/>
          <c:order val="2"/>
          <c:tx>
            <c:strRef>
              <c:f>'U04'!$F$118</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4EA7-43A5-A95C-74FAA025201A}"/>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4EA7-43A5-A95C-74FAA025201A}"/>
              </c:ext>
            </c:extLst>
          </c:dPt>
          <c:dPt>
            <c:idx val="2"/>
            <c:invertIfNegative val="0"/>
            <c:bubble3D val="0"/>
            <c:spPr>
              <a:solidFill>
                <a:srgbClr val="E63900"/>
              </a:solidFill>
              <a:ln>
                <a:noFill/>
              </a:ln>
              <a:effectLst/>
            </c:spPr>
            <c:extLst>
              <c:ext xmlns:c16="http://schemas.microsoft.com/office/drawing/2014/chart" uri="{C3380CC4-5D6E-409C-BE32-E72D297353CC}">
                <c16:uniqueId val="{000000E3-4EA7-43A5-A95C-74FAA025201A}"/>
              </c:ext>
            </c:extLst>
          </c:dPt>
          <c:dPt>
            <c:idx val="3"/>
            <c:invertIfNegative val="0"/>
            <c:bubble3D val="0"/>
            <c:spPr>
              <a:solidFill>
                <a:srgbClr val="E63900"/>
              </a:solidFill>
              <a:ln>
                <a:noFill/>
              </a:ln>
              <a:effectLst/>
            </c:spPr>
            <c:extLst>
              <c:ext xmlns:c16="http://schemas.microsoft.com/office/drawing/2014/chart" uri="{C3380CC4-5D6E-409C-BE32-E72D297353CC}">
                <c16:uniqueId val="{000000E9-4EA7-43A5-A95C-74FAA025201A}"/>
              </c:ext>
            </c:extLst>
          </c:dPt>
          <c:dPt>
            <c:idx val="5"/>
            <c:invertIfNegative val="0"/>
            <c:bubble3D val="0"/>
            <c:spPr>
              <a:solidFill>
                <a:srgbClr val="E63900"/>
              </a:solidFill>
              <a:ln>
                <a:noFill/>
              </a:ln>
              <a:effectLst/>
            </c:spPr>
            <c:extLst>
              <c:ext xmlns:c16="http://schemas.microsoft.com/office/drawing/2014/chart" uri="{C3380CC4-5D6E-409C-BE32-E72D297353CC}">
                <c16:uniqueId val="{000000EB-4EA7-43A5-A95C-74FAA025201A}"/>
              </c:ext>
            </c:extLst>
          </c:dPt>
          <c:dPt>
            <c:idx val="6"/>
            <c:invertIfNegative val="0"/>
            <c:bubble3D val="0"/>
            <c:spPr>
              <a:solidFill>
                <a:srgbClr val="E63900"/>
              </a:solidFill>
              <a:ln>
                <a:noFill/>
              </a:ln>
              <a:effectLst/>
            </c:spPr>
            <c:extLst>
              <c:ext xmlns:c16="http://schemas.microsoft.com/office/drawing/2014/chart" uri="{C3380CC4-5D6E-409C-BE32-E72D297353CC}">
                <c16:uniqueId val="{000000F1-4EA7-43A5-A95C-74FAA025201A}"/>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4EA7-43A5-A95C-74FAA025201A}"/>
              </c:ext>
            </c:extLst>
          </c:dPt>
          <c:dPt>
            <c:idx val="8"/>
            <c:invertIfNegative val="0"/>
            <c:bubble3D val="0"/>
            <c:spPr>
              <a:solidFill>
                <a:srgbClr val="E63900"/>
              </a:solidFill>
              <a:ln>
                <a:noFill/>
              </a:ln>
              <a:effectLst/>
            </c:spPr>
            <c:extLst>
              <c:ext xmlns:c16="http://schemas.microsoft.com/office/drawing/2014/chart" uri="{C3380CC4-5D6E-409C-BE32-E72D297353CC}">
                <c16:uniqueId val="{000000F5-4EA7-43A5-A95C-74FAA025201A}"/>
              </c:ext>
            </c:extLst>
          </c:dPt>
          <c:dPt>
            <c:idx val="9"/>
            <c:invertIfNegative val="0"/>
            <c:bubble3D val="0"/>
            <c:spPr>
              <a:solidFill>
                <a:srgbClr val="E63900"/>
              </a:solidFill>
              <a:ln>
                <a:noFill/>
              </a:ln>
              <a:effectLst/>
            </c:spPr>
            <c:extLst>
              <c:ext xmlns:c16="http://schemas.microsoft.com/office/drawing/2014/chart" uri="{C3380CC4-5D6E-409C-BE32-E72D297353CC}">
                <c16:uniqueId val="{000000FB-4EA7-43A5-A95C-74FAA025201A}"/>
              </c:ext>
            </c:extLst>
          </c:dPt>
          <c:dPt>
            <c:idx val="11"/>
            <c:invertIfNegative val="0"/>
            <c:bubble3D val="0"/>
            <c:spPr>
              <a:solidFill>
                <a:srgbClr val="E63900"/>
              </a:solidFill>
              <a:ln>
                <a:noFill/>
              </a:ln>
              <a:effectLst/>
            </c:spPr>
            <c:extLst>
              <c:ext xmlns:c16="http://schemas.microsoft.com/office/drawing/2014/chart" uri="{C3380CC4-5D6E-409C-BE32-E72D297353CC}">
                <c16:uniqueId val="{000000FD-4EA7-43A5-A95C-74FAA025201A}"/>
              </c:ext>
            </c:extLst>
          </c:dPt>
          <c:dPt>
            <c:idx val="12"/>
            <c:invertIfNegative val="0"/>
            <c:bubble3D val="0"/>
            <c:spPr>
              <a:solidFill>
                <a:srgbClr val="E63900"/>
              </a:solidFill>
              <a:ln>
                <a:noFill/>
              </a:ln>
              <a:effectLst/>
            </c:spPr>
            <c:extLst>
              <c:ext xmlns:c16="http://schemas.microsoft.com/office/drawing/2014/chart" uri="{C3380CC4-5D6E-409C-BE32-E72D297353CC}">
                <c16:uniqueId val="{000000FF-4EA7-43A5-A95C-74FAA025201A}"/>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4EA7-43A5-A95C-74FAA025201A}"/>
              </c:ext>
            </c:extLst>
          </c:dPt>
          <c:dPt>
            <c:idx val="14"/>
            <c:invertIfNegative val="0"/>
            <c:bubble3D val="0"/>
            <c:spPr>
              <a:solidFill>
                <a:srgbClr val="E63900"/>
              </a:solidFill>
              <a:ln>
                <a:noFill/>
              </a:ln>
              <a:effectLst/>
            </c:spPr>
            <c:extLst>
              <c:ext xmlns:c16="http://schemas.microsoft.com/office/drawing/2014/chart" uri="{C3380CC4-5D6E-409C-BE32-E72D297353CC}">
                <c16:uniqueId val="{00000103-4EA7-43A5-A95C-74FAA025201A}"/>
              </c:ext>
            </c:extLst>
          </c:dPt>
          <c:dPt>
            <c:idx val="16"/>
            <c:invertIfNegative val="0"/>
            <c:bubble3D val="0"/>
            <c:spPr>
              <a:solidFill>
                <a:srgbClr val="E63900"/>
              </a:solidFill>
              <a:ln>
                <a:noFill/>
              </a:ln>
              <a:effectLst/>
            </c:spPr>
            <c:extLst>
              <c:ext xmlns:c16="http://schemas.microsoft.com/office/drawing/2014/chart" uri="{C3380CC4-5D6E-409C-BE32-E72D297353CC}">
                <c16:uniqueId val="{00000105-4EA7-43A5-A95C-74FAA025201A}"/>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4EA7-43A5-A95C-74FAA025201A}"/>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4EA7-43A5-A95C-74FAA025201A}"/>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4EA7-43A5-A95C-74FAA025201A}"/>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4EA7-43A5-A95C-74FAA025201A}"/>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4EA7-43A5-A95C-74FAA025201A}"/>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4EA7-43A5-A95C-74FAA025201A}"/>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4EA7-43A5-A95C-74FAA025201A}"/>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4EA7-43A5-A95C-74FAA025201A}"/>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4EA7-43A5-A95C-74FAA025201A}"/>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4EA7-43A5-A95C-74FAA025201A}"/>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4EA7-43A5-A95C-74FAA025201A}"/>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4EA7-43A5-A95C-74FAA025201A}"/>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4EA7-43A5-A95C-74FAA025201A}"/>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4EA7-43A5-A95C-74FAA025201A}"/>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4EA7-43A5-A95C-74FAA025201A}"/>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4EA7-43A5-A95C-74FAA025201A}"/>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4EA7-43A5-A95C-74FAA025201A}"/>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4EA7-43A5-A95C-74FAA025201A}"/>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4EA7-43A5-A95C-74FAA025201A}"/>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4EA7-43A5-A95C-74FAA025201A}"/>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4EA7-43A5-A95C-74FAA025201A}"/>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4EA7-43A5-A95C-74FAA025201A}"/>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4EA7-43A5-A95C-74FAA025201A}"/>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4EA7-43A5-A95C-74FAA025201A}"/>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4EA7-43A5-A95C-74FAA025201A}"/>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4EA7-43A5-A95C-74FAA025201A}"/>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4EA7-43A5-A95C-74FAA025201A}"/>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4EA7-43A5-A95C-74FAA025201A}"/>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4EA7-43A5-A95C-74FAA025201A}"/>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4EA7-43A5-A95C-74FAA025201A}"/>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4EA7-43A5-A95C-74FAA025201A}"/>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4EA7-43A5-A95C-74FAA025201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'U04'!$A$119:$C$152</c15:sqref>
                  </c15:fullRef>
                </c:ext>
              </c:extLst>
              <c:f>('U04'!$A$123:$C$125,'U04'!$A$130:$C$132,'U04'!$A$137:$C$139,'U04'!$A$144:$C$152)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'U04'!$F$119:$F$152</c15:sqref>
                  </c15:fullRef>
                </c:ext>
              </c:extLst>
              <c:f>('U04'!$F$123:$F$125,'U04'!$F$130:$F$132,'U04'!$F$137:$F$139,'U04'!$F$144:$F$152)</c:f>
              <c:numCache>
                <c:formatCode>0;;;</c:formatCode>
                <c:ptCount val="18"/>
                <c:pt idx="0">
                  <c:v>5.2631578947368425</c:v>
                </c:pt>
                <c:pt idx="3">
                  <c:v>0</c:v>
                </c:pt>
                <c:pt idx="4">
                  <c:v>0</c:v>
                </c:pt>
                <c:pt idx="6">
                  <c:v>2.9411764705882355</c:v>
                </c:pt>
                <c:pt idx="7">
                  <c:v>20.588235294117649</c:v>
                </c:pt>
                <c:pt idx="9">
                  <c:v>10.236220472440944</c:v>
                </c:pt>
                <c:pt idx="10">
                  <c:v>13.26530612244898</c:v>
                </c:pt>
                <c:pt idx="12">
                  <c:v>12.195121951219512</c:v>
                </c:pt>
                <c:pt idx="13">
                  <c:v>17.741935483870968</c:v>
                </c:pt>
                <c:pt idx="14">
                  <c:v>4.9504950495049505</c:v>
                </c:pt>
                <c:pt idx="15">
                  <c:v>9.1954022988505741</c:v>
                </c:pt>
                <c:pt idx="16">
                  <c:v>7.8125</c:v>
                </c:pt>
                <c:pt idx="17">
                  <c:v>13.75</c:v>
                </c:pt>
              </c:numCache>
            </c:numRef>
          </c:val>
          <c:extLst xmlns:c15="http://schemas.microsoft.com/office/drawing/2012/chart">
            <c:ext xmlns:c15="http://schemas.microsoft.com/office/drawing/2012/chart" uri="{02D57815-91ED-43cb-92C2-25804820EDAC}">
              <c15:categoryFilterExceptions>
                <c15:categoryFilterException>
                  <c15:sqref>'U04'!$F$119</c15:sqref>
                  <c15:spPr xmlns:c15="http://schemas.microsoft.com/office/drawing/2012/chart">
                    <a:solidFill>
                      <a:srgbClr val="E63900"/>
                    </a:solidFill>
                    <a:ln>
                      <a:noFill/>
                    </a:ln>
                    <a:effectLst/>
                  </c15:spPr>
                  <c15:invertIfNegative val="0"/>
                  <c15:bubble3D val="0"/>
                </c15:categoryFilterException>
                <c15:categoryFilterException>
                  <c15:sqref>'U04'!$F$121</c15:sqref>
                  <c15:spPr xmlns:c15="http://schemas.microsoft.com/office/drawing/2012/chart">
                    <a:solidFill>
                      <a:srgbClr val="E63900"/>
                    </a:solidFill>
                    <a:ln>
                      <a:noFill/>
                    </a:ln>
                    <a:effectLst/>
                  </c15:spPr>
                  <c15:invertIfNegative val="0"/>
                  <c15:bubble3D val="0"/>
                </c15:categoryFilterException>
                <c15:categoryFilterException>
                  <c15:sqref>'U04'!$F$126</c15:sqref>
                  <c15:spPr xmlns:c15="http://schemas.microsoft.com/office/drawing/2012/chart">
                    <a:solidFill>
                      <a:srgbClr val="E63900"/>
                    </a:solidFill>
                    <a:ln>
                      <a:noFill/>
                    </a:ln>
                    <a:effectLst/>
                  </c15:spPr>
                  <c15:invertIfNegative val="0"/>
                  <c15:bubble3D val="0"/>
                </c15:categoryFilterException>
                <c15:categoryFilterException>
                  <c15:sqref>'U04'!$F$128</c15:sqref>
                  <c15:spPr xmlns:c15="http://schemas.microsoft.com/office/drawing/2012/chart">
                    <a:solidFill>
                      <a:srgbClr val="E63900"/>
                    </a:solidFill>
                    <a:ln>
                      <a:noFill/>
                    </a:ln>
                    <a:effectLst/>
                  </c15:spPr>
                  <c15:invertIfNegative val="0"/>
                  <c15:bubble3D val="0"/>
                </c15:categoryFilterException>
                <c15:categoryFilterException>
                  <c15:sqref>'U04'!$F$133</c15:sqref>
                  <c15:spPr xmlns:c15="http://schemas.microsoft.com/office/drawing/2012/chart">
                    <a:solidFill>
                      <a:srgbClr val="E63900"/>
                    </a:solidFill>
                    <a:ln>
                      <a:noFill/>
                    </a:ln>
                    <a:effectLst/>
                  </c15:spPr>
                  <c15:invertIfNegative val="0"/>
                  <c15:bubble3D val="0"/>
                </c15:categoryFilterException>
                <c15:categoryFilterException>
                  <c15:sqref>'U04'!$F$135</c15:sqref>
                  <c15:spPr xmlns:c15="http://schemas.microsoft.com/office/drawing/2012/chart">
                    <a:solidFill>
                      <a:srgbClr val="E63900"/>
                    </a:solidFill>
                    <a:ln>
                      <a:noFill/>
                    </a:ln>
                    <a:effectLst/>
                  </c15:spPr>
                  <c15:invertIfNegative val="0"/>
                  <c15:bubble3D val="0"/>
                </c15:categoryFilterException>
                <c15:categoryFilterException>
                  <c15:sqref>'U04'!$F$140</c15:sqref>
                  <c15:spPr xmlns:c15="http://schemas.microsoft.com/office/drawing/2012/chart">
                    <a:solidFill>
                      <a:srgbClr val="E63900"/>
                    </a:solidFill>
                    <a:ln>
                      <a:noFill/>
                    </a:ln>
                    <a:effectLst/>
                  </c15:spPr>
                  <c15:invertIfNegative val="0"/>
                  <c15:bubble3D val="0"/>
                </c15:categoryFilterException>
                <c15:categoryFilterException>
                  <c15:sqref>'U04'!$F$142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4EA7-43A5-A95C-74FAA025201A}"/>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'U05'!$A$2</c:f>
          <c:strCache>
            <c:ptCount val="1"/>
            <c:pt idx="0">
              <c:v>Har du under det senaste året blivit utsatt för rån?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'U05'!$C$37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4E53-4B8D-BCCE-C4698BB5AC5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4E53-4B8D-BCCE-C4698BB5AC59}"/>
              </c:ext>
            </c:extLst>
          </c:dPt>
          <c:dPt>
            <c:idx val="3"/>
            <c:invertIfNegative val="0"/>
            <c:bubble3D val="0"/>
            <c:spPr>
              <a:solidFill>
                <a:srgbClr val="008B39"/>
              </a:solidFill>
              <a:ln>
                <a:noFill/>
              </a:ln>
              <a:effectLst/>
            </c:spPr>
            <c:extLst>
              <c:ext xmlns:c16="http://schemas.microsoft.com/office/drawing/2014/chart" uri="{C3380CC4-5D6E-409C-BE32-E72D297353CC}">
                <c16:uniqueId val="{00000005-4E53-4B8D-BCCE-C4698BB5AC59}"/>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4E53-4B8D-BCCE-C4698BB5AC5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4E53-4B8D-BCCE-C4698BB5AC5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'U05'!$C$38:$C$45</c:f>
              <c:numCache>
                <c:formatCode>0;;;</c:formatCode>
                <c:ptCount val="8"/>
                <c:pt idx="0">
                  <c:v>88.235294117647058</c:v>
                </c:pt>
                <c:pt idx="1">
                  <c:v>91.803278688524586</c:v>
                </c:pt>
                <c:pt idx="3">
                  <c:v>88.571428571428569</c:v>
                </c:pt>
                <c:pt idx="4">
                  <c:v>90.804597701149419</c:v>
                </c:pt>
                <c:pt idx="6">
                  <c:v>88.118811881188122</c:v>
                </c:pt>
                <c:pt idx="7">
                  <c:v>89.308176100628927</c:v>
                </c:pt>
              </c:numCache>
            </c:numRef>
          </c:val>
          <c:extLst>
            <c:ext xmlns:c16="http://schemas.microsoft.com/office/drawing/2014/chart" uri="{C3380CC4-5D6E-409C-BE32-E72D297353CC}">
              <c16:uniqueId val="{0000000A-4E53-4B8D-BCCE-C4698BB5AC59}"/>
            </c:ext>
          </c:extLst>
        </c:ser>
        <c:ser>
          <c:idx val="1"/>
          <c:order val="1"/>
          <c:tx>
            <c:strRef>
              <c:f>'U05'!$D$37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4E53-4B8D-BCCE-C4698BB5AC5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4E53-4B8D-BCCE-C4698BB5AC59}"/>
              </c:ext>
            </c:extLst>
          </c:dPt>
          <c:dPt>
            <c:idx val="3"/>
            <c:invertIfNegative val="0"/>
            <c:bubble3D val="0"/>
            <c:spPr>
              <a:solidFill>
                <a:srgbClr val="FFCC66"/>
              </a:solidFill>
              <a:ln>
                <a:noFill/>
              </a:ln>
              <a:effectLst/>
            </c:spPr>
            <c:extLst>
              <c:ext xmlns:c16="http://schemas.microsoft.com/office/drawing/2014/chart" uri="{C3380CC4-5D6E-409C-BE32-E72D297353CC}">
                <c16:uniqueId val="{00000010-4E53-4B8D-BCCE-C4698BB5AC59}"/>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4E53-4B8D-BCCE-C4698BB5AC5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4E53-4B8D-BCCE-C4698BB5AC5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'U05'!$D$38:$D$45</c:f>
              <c:numCache>
                <c:formatCode>0;;;</c:formatCode>
                <c:ptCount val="8"/>
                <c:pt idx="0">
                  <c:v>9.4117647058823533</c:v>
                </c:pt>
                <c:pt idx="1">
                  <c:v>4.918032786885246</c:v>
                </c:pt>
                <c:pt idx="3">
                  <c:v>10.476190476190476</c:v>
                </c:pt>
                <c:pt idx="4">
                  <c:v>8.0459770114942533</c:v>
                </c:pt>
                <c:pt idx="6">
                  <c:v>10.396039603960396</c:v>
                </c:pt>
                <c:pt idx="7">
                  <c:v>8.1761006289308185</c:v>
                </c:pt>
              </c:numCache>
            </c:numRef>
          </c:val>
          <c:extLst>
            <c:ext xmlns:c16="http://schemas.microsoft.com/office/drawing/2014/chart" uri="{C3380CC4-5D6E-409C-BE32-E72D297353CC}">
              <c16:uniqueId val="{00000015-4E53-4B8D-BCCE-C4698BB5AC59}"/>
            </c:ext>
          </c:extLst>
        </c:ser>
        <c:ser>
          <c:idx val="2"/>
          <c:order val="2"/>
          <c:tx>
            <c:strRef>
              <c:f>'U05'!$E$37</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4E53-4B8D-BCCE-C4698BB5AC5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4E53-4B8D-BCCE-C4698BB5AC59}"/>
              </c:ext>
            </c:extLst>
          </c:dPt>
          <c:dPt>
            <c:idx val="3"/>
            <c:invertIfNegative val="0"/>
            <c:bubble3D val="0"/>
            <c:spPr>
              <a:solidFill>
                <a:srgbClr val="E63900"/>
              </a:solidFill>
              <a:ln>
                <a:noFill/>
              </a:ln>
              <a:effectLst/>
            </c:spPr>
            <c:extLst>
              <c:ext xmlns:c16="http://schemas.microsoft.com/office/drawing/2014/chart" uri="{C3380CC4-5D6E-409C-BE32-E72D297353CC}">
                <c16:uniqueId val="{0000001B-4E53-4B8D-BCCE-C4698BB5AC5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4E53-4B8D-BCCE-C4698BB5AC59}"/>
              </c:ext>
            </c:extLst>
          </c:dPt>
          <c:dPt>
            <c:idx val="6"/>
            <c:invertIfNegative val="0"/>
            <c:bubble3D val="0"/>
            <c:spPr>
              <a:solidFill>
                <a:srgbClr val="E63900"/>
              </a:solidFill>
              <a:ln>
                <a:noFill/>
              </a:ln>
              <a:effectLst/>
            </c:spPr>
            <c:extLst>
              <c:ext xmlns:c16="http://schemas.microsoft.com/office/drawing/2014/chart" uri="{C3380CC4-5D6E-409C-BE32-E72D297353CC}">
                <c16:uniqueId val="{0000001F-4E53-4B8D-BCCE-C4698BB5AC5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'U05'!$E$38:$E$45</c:f>
              <c:numCache>
                <c:formatCode>0;;;</c:formatCode>
                <c:ptCount val="8"/>
                <c:pt idx="0">
                  <c:v>2.3529411764705883</c:v>
                </c:pt>
                <c:pt idx="1">
                  <c:v>3.278688524590164</c:v>
                </c:pt>
                <c:pt idx="3">
                  <c:v>0.95238095238095233</c:v>
                </c:pt>
                <c:pt idx="4">
                  <c:v>1.1494252873563218</c:v>
                </c:pt>
                <c:pt idx="6">
                  <c:v>1.4851485148514851</c:v>
                </c:pt>
                <c:pt idx="7">
                  <c:v>2.5157232704402515</c:v>
                </c:pt>
              </c:numCache>
            </c:numRef>
          </c:val>
          <c:extLst xmlns:c15="http://schemas.microsoft.com/office/drawing/2012/chart">
            <c:ext xmlns:c16="http://schemas.microsoft.com/office/drawing/2014/chart" uri="{C3380CC4-5D6E-409C-BE32-E72D297353CC}">
              <c16:uniqueId val="{00000020-4E53-4B8D-BCCE-C4698BB5AC59}"/>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'U05'!$A$51</c:f>
          <c:strCache>
            <c:ptCount val="1"/>
            <c:pt idx="0">
              <c:v>Har du under det senaste året blivit utsatt för rån?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'U05'!$D$118</c:f>
              <c:strCache>
                <c:ptCount val="1"/>
                <c:pt idx="0">
                  <c:v>Nej</c:v>
                </c:pt>
              </c:strCache>
            </c:strRef>
          </c:tx>
          <c:spPr>
            <a:solidFill>
              <a:srgbClr val="008B39">
                <a:alpha val="60000"/>
              </a:srgbClr>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5-681F-4FE6-8C7D-DA42F7010422}"/>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7-681F-4FE6-8C7D-DA42F7010422}"/>
              </c:ext>
            </c:extLst>
          </c:dPt>
          <c:dPt>
            <c:idx val="2"/>
            <c:invertIfNegative val="0"/>
            <c:bubble3D val="0"/>
            <c:spPr>
              <a:solidFill>
                <a:srgbClr val="008B39"/>
              </a:solidFill>
              <a:ln>
                <a:noFill/>
              </a:ln>
              <a:effectLst/>
            </c:spPr>
            <c:extLst>
              <c:ext xmlns:c16="http://schemas.microsoft.com/office/drawing/2014/chart" uri="{C3380CC4-5D6E-409C-BE32-E72D297353CC}">
                <c16:uniqueId val="{00000009-681F-4FE6-8C7D-DA42F7010422}"/>
              </c:ext>
            </c:extLst>
          </c:dPt>
          <c:dPt>
            <c:idx val="3"/>
            <c:invertIfNegative val="0"/>
            <c:bubble3D val="0"/>
            <c:spPr>
              <a:solidFill>
                <a:srgbClr val="008B39"/>
              </a:solidFill>
              <a:ln>
                <a:noFill/>
              </a:ln>
              <a:effectLst/>
            </c:spPr>
            <c:extLst>
              <c:ext xmlns:c16="http://schemas.microsoft.com/office/drawing/2014/chart" uri="{C3380CC4-5D6E-409C-BE32-E72D297353CC}">
                <c16:uniqueId val="{0000000F-681F-4FE6-8C7D-DA42F7010422}"/>
              </c:ext>
            </c:extLst>
          </c:dPt>
          <c:dPt>
            <c:idx val="5"/>
            <c:invertIfNegative val="0"/>
            <c:bubble3D val="0"/>
            <c:spPr>
              <a:solidFill>
                <a:srgbClr val="008B39"/>
              </a:solidFill>
              <a:ln>
                <a:noFill/>
              </a:ln>
              <a:effectLst/>
            </c:spPr>
            <c:extLst>
              <c:ext xmlns:c16="http://schemas.microsoft.com/office/drawing/2014/chart" uri="{C3380CC4-5D6E-409C-BE32-E72D297353CC}">
                <c16:uniqueId val="{00000011-681F-4FE6-8C7D-DA42F7010422}"/>
              </c:ext>
            </c:extLst>
          </c:dPt>
          <c:dPt>
            <c:idx val="6"/>
            <c:invertIfNegative val="0"/>
            <c:bubble3D val="0"/>
            <c:spPr>
              <a:solidFill>
                <a:srgbClr val="008B39"/>
              </a:solidFill>
              <a:ln>
                <a:noFill/>
              </a:ln>
              <a:effectLst/>
            </c:spPr>
            <c:extLst>
              <c:ext xmlns:c16="http://schemas.microsoft.com/office/drawing/2014/chart" uri="{C3380CC4-5D6E-409C-BE32-E72D297353CC}">
                <c16:uniqueId val="{00000017-681F-4FE6-8C7D-DA42F7010422}"/>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19-681F-4FE6-8C7D-DA42F7010422}"/>
              </c:ext>
            </c:extLst>
          </c:dPt>
          <c:dPt>
            <c:idx val="8"/>
            <c:invertIfNegative val="0"/>
            <c:bubble3D val="0"/>
            <c:spPr>
              <a:solidFill>
                <a:srgbClr val="008B39"/>
              </a:solidFill>
              <a:ln>
                <a:noFill/>
              </a:ln>
              <a:effectLst/>
            </c:spPr>
            <c:extLst>
              <c:ext xmlns:c16="http://schemas.microsoft.com/office/drawing/2014/chart" uri="{C3380CC4-5D6E-409C-BE32-E72D297353CC}">
                <c16:uniqueId val="{0000001B-681F-4FE6-8C7D-DA42F7010422}"/>
              </c:ext>
            </c:extLst>
          </c:dPt>
          <c:dPt>
            <c:idx val="9"/>
            <c:invertIfNegative val="0"/>
            <c:bubble3D val="0"/>
            <c:spPr>
              <a:solidFill>
                <a:srgbClr val="008B39"/>
              </a:solidFill>
              <a:ln>
                <a:noFill/>
              </a:ln>
              <a:effectLst/>
            </c:spPr>
            <c:extLst>
              <c:ext xmlns:c16="http://schemas.microsoft.com/office/drawing/2014/chart" uri="{C3380CC4-5D6E-409C-BE32-E72D297353CC}">
                <c16:uniqueId val="{00000021-681F-4FE6-8C7D-DA42F7010422}"/>
              </c:ext>
            </c:extLst>
          </c:dPt>
          <c:dPt>
            <c:idx val="11"/>
            <c:invertIfNegative val="0"/>
            <c:bubble3D val="0"/>
            <c:spPr>
              <a:solidFill>
                <a:srgbClr val="008B39"/>
              </a:solidFill>
              <a:ln>
                <a:noFill/>
              </a:ln>
              <a:effectLst/>
            </c:spPr>
            <c:extLst>
              <c:ext xmlns:c16="http://schemas.microsoft.com/office/drawing/2014/chart" uri="{C3380CC4-5D6E-409C-BE32-E72D297353CC}">
                <c16:uniqueId val="{00000023-681F-4FE6-8C7D-DA42F7010422}"/>
              </c:ext>
            </c:extLst>
          </c:dPt>
          <c:dPt>
            <c:idx val="12"/>
            <c:invertIfNegative val="0"/>
            <c:bubble3D val="0"/>
            <c:spPr>
              <a:solidFill>
                <a:srgbClr val="008B39"/>
              </a:solidFill>
              <a:ln>
                <a:noFill/>
              </a:ln>
              <a:effectLst/>
            </c:spPr>
            <c:extLst>
              <c:ext xmlns:c16="http://schemas.microsoft.com/office/drawing/2014/chart" uri="{C3380CC4-5D6E-409C-BE32-E72D297353CC}">
                <c16:uniqueId val="{00000025-681F-4FE6-8C7D-DA42F7010422}"/>
              </c:ext>
            </c:extLst>
          </c:dPt>
          <c:dPt>
            <c:idx val="13"/>
            <c:invertIfNegative val="0"/>
            <c:bubble3D val="0"/>
            <c:spPr>
              <a:solidFill>
                <a:srgbClr val="008B39">
                  <a:alpha val="60000"/>
                </a:srgbClr>
              </a:solidFill>
              <a:ln>
                <a:noFill/>
              </a:ln>
              <a:effectLst/>
            </c:spPr>
            <c:extLst>
              <c:ext xmlns:c16="http://schemas.microsoft.com/office/drawing/2014/chart" uri="{C3380CC4-5D6E-409C-BE32-E72D297353CC}">
                <c16:uniqueId val="{00000027-681F-4FE6-8C7D-DA42F7010422}"/>
              </c:ext>
            </c:extLst>
          </c:dPt>
          <c:dPt>
            <c:idx val="14"/>
            <c:invertIfNegative val="0"/>
            <c:bubble3D val="0"/>
            <c:spPr>
              <a:solidFill>
                <a:srgbClr val="008B39"/>
              </a:solidFill>
              <a:ln>
                <a:noFill/>
              </a:ln>
              <a:effectLst/>
            </c:spPr>
            <c:extLst>
              <c:ext xmlns:c16="http://schemas.microsoft.com/office/drawing/2014/chart" uri="{C3380CC4-5D6E-409C-BE32-E72D297353CC}">
                <c16:uniqueId val="{00000029-681F-4FE6-8C7D-DA42F7010422}"/>
              </c:ext>
            </c:extLst>
          </c:dPt>
          <c:dPt>
            <c:idx val="16"/>
            <c:invertIfNegative val="0"/>
            <c:bubble3D val="0"/>
            <c:spPr>
              <a:solidFill>
                <a:srgbClr val="008B39"/>
              </a:solidFill>
              <a:ln>
                <a:noFill/>
              </a:ln>
              <a:effectLst/>
            </c:spPr>
            <c:extLst>
              <c:ext xmlns:c16="http://schemas.microsoft.com/office/drawing/2014/chart" uri="{C3380CC4-5D6E-409C-BE32-E72D297353CC}">
                <c16:uniqueId val="{0000002B-681F-4FE6-8C7D-DA42F7010422}"/>
              </c:ext>
            </c:extLst>
          </c:dPt>
          <c:dPt>
            <c:idx val="18"/>
            <c:invertIfNegative val="0"/>
            <c:bubble3D val="0"/>
            <c:spPr>
              <a:solidFill>
                <a:srgbClr val="008B39">
                  <a:alpha val="60000"/>
                </a:srgbClr>
              </a:solidFill>
              <a:ln>
                <a:noFill/>
              </a:ln>
              <a:effectLst/>
            </c:spPr>
            <c:extLst>
              <c:ext xmlns:c16="http://schemas.microsoft.com/office/drawing/2014/chart" uri="{C3380CC4-5D6E-409C-BE32-E72D297353CC}">
                <c16:uniqueId val="{0000002D-681F-4FE6-8C7D-DA42F7010422}"/>
              </c:ext>
            </c:extLst>
          </c:dPt>
          <c:dPt>
            <c:idx val="20"/>
            <c:invertIfNegative val="0"/>
            <c:bubble3D val="0"/>
            <c:spPr>
              <a:solidFill>
                <a:srgbClr val="008B39">
                  <a:alpha val="60000"/>
                </a:srgbClr>
              </a:solidFill>
              <a:ln>
                <a:noFill/>
              </a:ln>
              <a:effectLst/>
            </c:spPr>
            <c:extLst>
              <c:ext xmlns:c16="http://schemas.microsoft.com/office/drawing/2014/chart" uri="{C3380CC4-5D6E-409C-BE32-E72D297353CC}">
                <c16:uniqueId val="{0000002F-681F-4FE6-8C7D-DA42F7010422}"/>
              </c:ext>
            </c:extLst>
          </c:dPt>
          <c:dPt>
            <c:idx val="22"/>
            <c:invertIfNegative val="0"/>
            <c:bubble3D val="0"/>
            <c:spPr>
              <a:solidFill>
                <a:srgbClr val="008B39">
                  <a:alpha val="60000"/>
                </a:srgbClr>
              </a:solidFill>
              <a:ln>
                <a:noFill/>
              </a:ln>
              <a:effectLst/>
            </c:spPr>
            <c:extLst>
              <c:ext xmlns:c16="http://schemas.microsoft.com/office/drawing/2014/chart" uri="{C3380CC4-5D6E-409C-BE32-E72D297353CC}">
                <c16:uniqueId val="{00000031-681F-4FE6-8C7D-DA42F7010422}"/>
              </c:ext>
            </c:extLst>
          </c:dPt>
          <c:dPt>
            <c:idx val="24"/>
            <c:invertIfNegative val="0"/>
            <c:bubble3D val="0"/>
            <c:spPr>
              <a:solidFill>
                <a:srgbClr val="008B39">
                  <a:alpha val="60000"/>
                </a:srgbClr>
              </a:solidFill>
              <a:ln>
                <a:noFill/>
              </a:ln>
              <a:effectLst/>
            </c:spPr>
            <c:extLst>
              <c:ext xmlns:c16="http://schemas.microsoft.com/office/drawing/2014/chart" uri="{C3380CC4-5D6E-409C-BE32-E72D297353CC}">
                <c16:uniqueId val="{00000033-681F-4FE6-8C7D-DA42F7010422}"/>
              </c:ext>
            </c:extLst>
          </c:dPt>
          <c:dPt>
            <c:idx val="26"/>
            <c:invertIfNegative val="0"/>
            <c:bubble3D val="0"/>
            <c:spPr>
              <a:solidFill>
                <a:srgbClr val="008B39">
                  <a:alpha val="60000"/>
                </a:srgbClr>
              </a:solidFill>
              <a:ln>
                <a:noFill/>
              </a:ln>
              <a:effectLst/>
            </c:spPr>
            <c:extLst>
              <c:ext xmlns:c16="http://schemas.microsoft.com/office/drawing/2014/chart" uri="{C3380CC4-5D6E-409C-BE32-E72D297353CC}">
                <c16:uniqueId val="{00000035-681F-4FE6-8C7D-DA42F7010422}"/>
              </c:ext>
            </c:extLst>
          </c:dPt>
          <c:dPt>
            <c:idx val="28"/>
            <c:invertIfNegative val="0"/>
            <c:bubble3D val="0"/>
            <c:spPr>
              <a:solidFill>
                <a:srgbClr val="008B39">
                  <a:alpha val="60000"/>
                </a:srgbClr>
              </a:solidFill>
              <a:ln>
                <a:noFill/>
              </a:ln>
              <a:effectLst/>
            </c:spPr>
            <c:extLst>
              <c:ext xmlns:c16="http://schemas.microsoft.com/office/drawing/2014/chart" uri="{C3380CC4-5D6E-409C-BE32-E72D297353CC}">
                <c16:uniqueId val="{00000037-681F-4FE6-8C7D-DA42F7010422}"/>
              </c:ext>
            </c:extLst>
          </c:dPt>
          <c:dPt>
            <c:idx val="30"/>
            <c:invertIfNegative val="0"/>
            <c:bubble3D val="0"/>
            <c:spPr>
              <a:solidFill>
                <a:srgbClr val="008B39">
                  <a:alpha val="60000"/>
                </a:srgbClr>
              </a:solidFill>
              <a:ln>
                <a:noFill/>
              </a:ln>
              <a:effectLst/>
            </c:spPr>
            <c:extLst>
              <c:ext xmlns:c16="http://schemas.microsoft.com/office/drawing/2014/chart" uri="{C3380CC4-5D6E-409C-BE32-E72D297353CC}">
                <c16:uniqueId val="{00000039-681F-4FE6-8C7D-DA42F7010422}"/>
              </c:ext>
            </c:extLst>
          </c:dPt>
          <c:dPt>
            <c:idx val="32"/>
            <c:invertIfNegative val="0"/>
            <c:bubble3D val="0"/>
            <c:spPr>
              <a:solidFill>
                <a:srgbClr val="008B39">
                  <a:alpha val="60000"/>
                </a:srgbClr>
              </a:solidFill>
              <a:ln>
                <a:noFill/>
              </a:ln>
              <a:effectLst/>
            </c:spPr>
            <c:extLst>
              <c:ext xmlns:c16="http://schemas.microsoft.com/office/drawing/2014/chart" uri="{C3380CC4-5D6E-409C-BE32-E72D297353CC}">
                <c16:uniqueId val="{0000003B-681F-4FE6-8C7D-DA42F7010422}"/>
              </c:ext>
            </c:extLst>
          </c:dPt>
          <c:dPt>
            <c:idx val="34"/>
            <c:invertIfNegative val="0"/>
            <c:bubble3D val="0"/>
            <c:spPr>
              <a:solidFill>
                <a:srgbClr val="008B39">
                  <a:alpha val="60000"/>
                </a:srgbClr>
              </a:solidFill>
              <a:ln>
                <a:noFill/>
              </a:ln>
              <a:effectLst/>
            </c:spPr>
            <c:extLst>
              <c:ext xmlns:c16="http://schemas.microsoft.com/office/drawing/2014/chart" uri="{C3380CC4-5D6E-409C-BE32-E72D297353CC}">
                <c16:uniqueId val="{0000003D-681F-4FE6-8C7D-DA42F7010422}"/>
              </c:ext>
            </c:extLst>
          </c:dPt>
          <c:dPt>
            <c:idx val="36"/>
            <c:invertIfNegative val="0"/>
            <c:bubble3D val="0"/>
            <c:spPr>
              <a:solidFill>
                <a:srgbClr val="008B39">
                  <a:alpha val="60000"/>
                </a:srgbClr>
              </a:solidFill>
              <a:ln>
                <a:noFill/>
              </a:ln>
              <a:effectLst/>
            </c:spPr>
            <c:extLst>
              <c:ext xmlns:c16="http://schemas.microsoft.com/office/drawing/2014/chart" uri="{C3380CC4-5D6E-409C-BE32-E72D297353CC}">
                <c16:uniqueId val="{0000003F-681F-4FE6-8C7D-DA42F7010422}"/>
              </c:ext>
            </c:extLst>
          </c:dPt>
          <c:dPt>
            <c:idx val="38"/>
            <c:invertIfNegative val="0"/>
            <c:bubble3D val="0"/>
            <c:spPr>
              <a:solidFill>
                <a:srgbClr val="008B39">
                  <a:alpha val="60000"/>
                </a:srgbClr>
              </a:solidFill>
              <a:ln>
                <a:noFill/>
              </a:ln>
              <a:effectLst/>
            </c:spPr>
            <c:extLst>
              <c:ext xmlns:c16="http://schemas.microsoft.com/office/drawing/2014/chart" uri="{C3380CC4-5D6E-409C-BE32-E72D297353CC}">
                <c16:uniqueId val="{00000041-681F-4FE6-8C7D-DA42F7010422}"/>
              </c:ext>
            </c:extLst>
          </c:dPt>
          <c:dPt>
            <c:idx val="40"/>
            <c:invertIfNegative val="0"/>
            <c:bubble3D val="0"/>
            <c:spPr>
              <a:solidFill>
                <a:srgbClr val="008B39">
                  <a:alpha val="60000"/>
                </a:srgbClr>
              </a:solidFill>
              <a:ln>
                <a:noFill/>
              </a:ln>
              <a:effectLst/>
            </c:spPr>
            <c:extLst>
              <c:ext xmlns:c16="http://schemas.microsoft.com/office/drawing/2014/chart" uri="{C3380CC4-5D6E-409C-BE32-E72D297353CC}">
                <c16:uniqueId val="{00000043-681F-4FE6-8C7D-DA42F7010422}"/>
              </c:ext>
            </c:extLst>
          </c:dPt>
          <c:dPt>
            <c:idx val="42"/>
            <c:invertIfNegative val="0"/>
            <c:bubble3D val="0"/>
            <c:spPr>
              <a:solidFill>
                <a:srgbClr val="008B39">
                  <a:alpha val="60000"/>
                </a:srgbClr>
              </a:solidFill>
              <a:ln>
                <a:noFill/>
              </a:ln>
              <a:effectLst/>
            </c:spPr>
            <c:extLst>
              <c:ext xmlns:c16="http://schemas.microsoft.com/office/drawing/2014/chart" uri="{C3380CC4-5D6E-409C-BE32-E72D297353CC}">
                <c16:uniqueId val="{00000045-681F-4FE6-8C7D-DA42F7010422}"/>
              </c:ext>
            </c:extLst>
          </c:dPt>
          <c:dPt>
            <c:idx val="44"/>
            <c:invertIfNegative val="0"/>
            <c:bubble3D val="0"/>
            <c:spPr>
              <a:solidFill>
                <a:srgbClr val="008B39">
                  <a:alpha val="60000"/>
                </a:srgbClr>
              </a:solidFill>
              <a:ln>
                <a:noFill/>
              </a:ln>
              <a:effectLst/>
            </c:spPr>
            <c:extLst>
              <c:ext xmlns:c16="http://schemas.microsoft.com/office/drawing/2014/chart" uri="{C3380CC4-5D6E-409C-BE32-E72D297353CC}">
                <c16:uniqueId val="{00000047-681F-4FE6-8C7D-DA42F7010422}"/>
              </c:ext>
            </c:extLst>
          </c:dPt>
          <c:dPt>
            <c:idx val="46"/>
            <c:invertIfNegative val="0"/>
            <c:bubble3D val="0"/>
            <c:spPr>
              <a:solidFill>
                <a:srgbClr val="008B39">
                  <a:alpha val="60000"/>
                </a:srgbClr>
              </a:solidFill>
              <a:ln>
                <a:noFill/>
              </a:ln>
              <a:effectLst/>
            </c:spPr>
            <c:extLst>
              <c:ext xmlns:c16="http://schemas.microsoft.com/office/drawing/2014/chart" uri="{C3380CC4-5D6E-409C-BE32-E72D297353CC}">
                <c16:uniqueId val="{00000049-681F-4FE6-8C7D-DA42F7010422}"/>
              </c:ext>
            </c:extLst>
          </c:dPt>
          <c:dPt>
            <c:idx val="48"/>
            <c:invertIfNegative val="0"/>
            <c:bubble3D val="0"/>
            <c:spPr>
              <a:solidFill>
                <a:srgbClr val="008B39">
                  <a:alpha val="60000"/>
                </a:srgbClr>
              </a:solidFill>
              <a:ln>
                <a:noFill/>
              </a:ln>
              <a:effectLst/>
            </c:spPr>
            <c:extLst>
              <c:ext xmlns:c16="http://schemas.microsoft.com/office/drawing/2014/chart" uri="{C3380CC4-5D6E-409C-BE32-E72D297353CC}">
                <c16:uniqueId val="{0000004B-681F-4FE6-8C7D-DA42F7010422}"/>
              </c:ext>
            </c:extLst>
          </c:dPt>
          <c:dPt>
            <c:idx val="50"/>
            <c:invertIfNegative val="0"/>
            <c:bubble3D val="0"/>
            <c:spPr>
              <a:solidFill>
                <a:srgbClr val="008B39">
                  <a:alpha val="60000"/>
                </a:srgbClr>
              </a:solidFill>
              <a:ln>
                <a:noFill/>
              </a:ln>
              <a:effectLst/>
            </c:spPr>
            <c:extLst>
              <c:ext xmlns:c16="http://schemas.microsoft.com/office/drawing/2014/chart" uri="{C3380CC4-5D6E-409C-BE32-E72D297353CC}">
                <c16:uniqueId val="{0000004D-681F-4FE6-8C7D-DA42F7010422}"/>
              </c:ext>
            </c:extLst>
          </c:dPt>
          <c:dPt>
            <c:idx val="53"/>
            <c:invertIfNegative val="0"/>
            <c:bubble3D val="0"/>
            <c:spPr>
              <a:solidFill>
                <a:srgbClr val="008B39">
                  <a:alpha val="60000"/>
                </a:srgbClr>
              </a:solidFill>
              <a:ln>
                <a:noFill/>
              </a:ln>
              <a:effectLst/>
            </c:spPr>
            <c:extLst>
              <c:ext xmlns:c16="http://schemas.microsoft.com/office/drawing/2014/chart" uri="{C3380CC4-5D6E-409C-BE32-E72D297353CC}">
                <c16:uniqueId val="{0000004F-681F-4FE6-8C7D-DA42F7010422}"/>
              </c:ext>
            </c:extLst>
          </c:dPt>
          <c:dPt>
            <c:idx val="55"/>
            <c:invertIfNegative val="0"/>
            <c:bubble3D val="0"/>
            <c:spPr>
              <a:solidFill>
                <a:srgbClr val="008B39">
                  <a:alpha val="60000"/>
                </a:srgbClr>
              </a:solidFill>
              <a:ln>
                <a:noFill/>
              </a:ln>
              <a:effectLst/>
            </c:spPr>
            <c:extLst>
              <c:ext xmlns:c16="http://schemas.microsoft.com/office/drawing/2014/chart" uri="{C3380CC4-5D6E-409C-BE32-E72D297353CC}">
                <c16:uniqueId val="{00000051-681F-4FE6-8C7D-DA42F7010422}"/>
              </c:ext>
            </c:extLst>
          </c:dPt>
          <c:dPt>
            <c:idx val="57"/>
            <c:invertIfNegative val="0"/>
            <c:bubble3D val="0"/>
            <c:spPr>
              <a:solidFill>
                <a:srgbClr val="008B39">
                  <a:alpha val="60000"/>
                </a:srgbClr>
              </a:solidFill>
              <a:ln>
                <a:noFill/>
              </a:ln>
              <a:effectLst/>
            </c:spPr>
            <c:extLst>
              <c:ext xmlns:c16="http://schemas.microsoft.com/office/drawing/2014/chart" uri="{C3380CC4-5D6E-409C-BE32-E72D297353CC}">
                <c16:uniqueId val="{00000053-681F-4FE6-8C7D-DA42F7010422}"/>
              </c:ext>
            </c:extLst>
          </c:dPt>
          <c:dPt>
            <c:idx val="59"/>
            <c:invertIfNegative val="0"/>
            <c:bubble3D val="0"/>
            <c:spPr>
              <a:solidFill>
                <a:srgbClr val="008B39">
                  <a:alpha val="60000"/>
                </a:srgbClr>
              </a:solidFill>
              <a:ln>
                <a:noFill/>
              </a:ln>
              <a:effectLst/>
            </c:spPr>
            <c:extLst>
              <c:ext xmlns:c16="http://schemas.microsoft.com/office/drawing/2014/chart" uri="{C3380CC4-5D6E-409C-BE32-E72D297353CC}">
                <c16:uniqueId val="{00000055-681F-4FE6-8C7D-DA42F7010422}"/>
              </c:ext>
            </c:extLst>
          </c:dPt>
          <c:dPt>
            <c:idx val="61"/>
            <c:invertIfNegative val="0"/>
            <c:bubble3D val="0"/>
            <c:spPr>
              <a:solidFill>
                <a:srgbClr val="008B39">
                  <a:alpha val="60000"/>
                </a:srgbClr>
              </a:solidFill>
              <a:ln>
                <a:noFill/>
              </a:ln>
              <a:effectLst/>
            </c:spPr>
            <c:extLst>
              <c:ext xmlns:c16="http://schemas.microsoft.com/office/drawing/2014/chart" uri="{C3380CC4-5D6E-409C-BE32-E72D297353CC}">
                <c16:uniqueId val="{00000057-681F-4FE6-8C7D-DA42F7010422}"/>
              </c:ext>
            </c:extLst>
          </c:dPt>
          <c:dPt>
            <c:idx val="63"/>
            <c:invertIfNegative val="0"/>
            <c:bubble3D val="0"/>
            <c:spPr>
              <a:solidFill>
                <a:srgbClr val="008B39">
                  <a:alpha val="60000"/>
                </a:srgbClr>
              </a:solidFill>
              <a:ln>
                <a:noFill/>
              </a:ln>
              <a:effectLst/>
            </c:spPr>
            <c:extLst>
              <c:ext xmlns:c16="http://schemas.microsoft.com/office/drawing/2014/chart" uri="{C3380CC4-5D6E-409C-BE32-E72D297353CC}">
                <c16:uniqueId val="{00000059-681F-4FE6-8C7D-DA42F7010422}"/>
              </c:ext>
            </c:extLst>
          </c:dPt>
          <c:dPt>
            <c:idx val="65"/>
            <c:invertIfNegative val="0"/>
            <c:bubble3D val="0"/>
            <c:spPr>
              <a:solidFill>
                <a:srgbClr val="008B39">
                  <a:alpha val="60000"/>
                </a:srgbClr>
              </a:solidFill>
              <a:ln>
                <a:noFill/>
              </a:ln>
              <a:effectLst/>
            </c:spPr>
            <c:extLst>
              <c:ext xmlns:c16="http://schemas.microsoft.com/office/drawing/2014/chart" uri="{C3380CC4-5D6E-409C-BE32-E72D297353CC}">
                <c16:uniqueId val="{0000005B-681F-4FE6-8C7D-DA42F7010422}"/>
              </c:ext>
            </c:extLst>
          </c:dPt>
          <c:dPt>
            <c:idx val="67"/>
            <c:invertIfNegative val="0"/>
            <c:bubble3D val="0"/>
            <c:spPr>
              <a:solidFill>
                <a:srgbClr val="008B39">
                  <a:alpha val="60000"/>
                </a:srgbClr>
              </a:solidFill>
              <a:ln>
                <a:noFill/>
              </a:ln>
              <a:effectLst/>
            </c:spPr>
            <c:extLst>
              <c:ext xmlns:c16="http://schemas.microsoft.com/office/drawing/2014/chart" uri="{C3380CC4-5D6E-409C-BE32-E72D297353CC}">
                <c16:uniqueId val="{0000005D-681F-4FE6-8C7D-DA42F7010422}"/>
              </c:ext>
            </c:extLst>
          </c:dPt>
          <c:dPt>
            <c:idx val="69"/>
            <c:invertIfNegative val="0"/>
            <c:bubble3D val="0"/>
            <c:spPr>
              <a:solidFill>
                <a:srgbClr val="008B39">
                  <a:alpha val="60000"/>
                </a:srgbClr>
              </a:solidFill>
              <a:ln>
                <a:noFill/>
              </a:ln>
              <a:effectLst/>
            </c:spPr>
            <c:extLst>
              <c:ext xmlns:c16="http://schemas.microsoft.com/office/drawing/2014/chart" uri="{C3380CC4-5D6E-409C-BE32-E72D297353CC}">
                <c16:uniqueId val="{0000005F-681F-4FE6-8C7D-DA42F7010422}"/>
              </c:ext>
            </c:extLst>
          </c:dPt>
          <c:dPt>
            <c:idx val="72"/>
            <c:invertIfNegative val="0"/>
            <c:bubble3D val="0"/>
            <c:spPr>
              <a:solidFill>
                <a:srgbClr val="008B39">
                  <a:alpha val="60000"/>
                </a:srgbClr>
              </a:solidFill>
              <a:ln>
                <a:noFill/>
              </a:ln>
              <a:effectLst/>
            </c:spPr>
            <c:extLst>
              <c:ext xmlns:c16="http://schemas.microsoft.com/office/drawing/2014/chart" uri="{C3380CC4-5D6E-409C-BE32-E72D297353CC}">
                <c16:uniqueId val="{00000061-681F-4FE6-8C7D-DA42F7010422}"/>
              </c:ext>
            </c:extLst>
          </c:dPt>
          <c:dPt>
            <c:idx val="74"/>
            <c:invertIfNegative val="0"/>
            <c:bubble3D val="0"/>
            <c:spPr>
              <a:solidFill>
                <a:srgbClr val="008B39">
                  <a:alpha val="60000"/>
                </a:srgbClr>
              </a:solidFill>
              <a:ln>
                <a:noFill/>
              </a:ln>
              <a:effectLst/>
            </c:spPr>
            <c:extLst>
              <c:ext xmlns:c16="http://schemas.microsoft.com/office/drawing/2014/chart" uri="{C3380CC4-5D6E-409C-BE32-E72D297353CC}">
                <c16:uniqueId val="{00000063-681F-4FE6-8C7D-DA42F7010422}"/>
              </c:ext>
            </c:extLst>
          </c:dPt>
          <c:dPt>
            <c:idx val="76"/>
            <c:invertIfNegative val="0"/>
            <c:bubble3D val="0"/>
            <c:spPr>
              <a:solidFill>
                <a:srgbClr val="008B39">
                  <a:alpha val="60000"/>
                </a:srgbClr>
              </a:solidFill>
              <a:ln>
                <a:noFill/>
              </a:ln>
              <a:effectLst/>
            </c:spPr>
            <c:extLst>
              <c:ext xmlns:c16="http://schemas.microsoft.com/office/drawing/2014/chart" uri="{C3380CC4-5D6E-409C-BE32-E72D297353CC}">
                <c16:uniqueId val="{00000065-681F-4FE6-8C7D-DA42F7010422}"/>
              </c:ext>
            </c:extLst>
          </c:dPt>
          <c:dPt>
            <c:idx val="79"/>
            <c:invertIfNegative val="0"/>
            <c:bubble3D val="0"/>
            <c:spPr>
              <a:solidFill>
                <a:srgbClr val="008B39">
                  <a:alpha val="60000"/>
                </a:srgbClr>
              </a:solidFill>
              <a:ln>
                <a:noFill/>
              </a:ln>
              <a:effectLst/>
            </c:spPr>
            <c:extLst>
              <c:ext xmlns:c16="http://schemas.microsoft.com/office/drawing/2014/chart" uri="{C3380CC4-5D6E-409C-BE32-E72D297353CC}">
                <c16:uniqueId val="{00000067-681F-4FE6-8C7D-DA42F7010422}"/>
              </c:ext>
            </c:extLst>
          </c:dPt>
          <c:dPt>
            <c:idx val="81"/>
            <c:invertIfNegative val="0"/>
            <c:bubble3D val="0"/>
            <c:spPr>
              <a:solidFill>
                <a:srgbClr val="008B39">
                  <a:alpha val="60000"/>
                </a:srgbClr>
              </a:solidFill>
              <a:ln>
                <a:noFill/>
              </a:ln>
              <a:effectLst/>
            </c:spPr>
            <c:extLst>
              <c:ext xmlns:c16="http://schemas.microsoft.com/office/drawing/2014/chart" uri="{C3380CC4-5D6E-409C-BE32-E72D297353CC}">
                <c16:uniqueId val="{00000069-681F-4FE6-8C7D-DA42F7010422}"/>
              </c:ext>
            </c:extLst>
          </c:dPt>
          <c:dPt>
            <c:idx val="83"/>
            <c:invertIfNegative val="0"/>
            <c:bubble3D val="0"/>
            <c:spPr>
              <a:solidFill>
                <a:srgbClr val="008B39">
                  <a:alpha val="60000"/>
                </a:srgbClr>
              </a:solidFill>
              <a:ln>
                <a:noFill/>
              </a:ln>
              <a:effectLst/>
            </c:spPr>
            <c:extLst>
              <c:ext xmlns:c16="http://schemas.microsoft.com/office/drawing/2014/chart" uri="{C3380CC4-5D6E-409C-BE32-E72D297353CC}">
                <c16:uniqueId val="{0000006B-681F-4FE6-8C7D-DA42F7010422}"/>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'U05'!$A$119:$C$152</c15:sqref>
                  </c15:fullRef>
                </c:ext>
              </c:extLst>
              <c:f>('U05'!$A$123:$C$125,'U05'!$A$130:$C$132,'U05'!$A$137:$C$139,'U05'!$A$144:$C$152)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'U05'!$D$119:$D$152</c15:sqref>
                  </c15:fullRef>
                </c:ext>
              </c:extLst>
              <c:f>('U05'!$D$123:$D$125,'U05'!$D$130:$D$132,'U05'!$D$137:$D$139,'U05'!$D$144:$D$152)</c:f>
              <c:numCache>
                <c:formatCode>0;;;</c:formatCode>
                <c:ptCount val="18"/>
                <c:pt idx="0">
                  <c:v>100</c:v>
                </c:pt>
                <c:pt idx="3">
                  <c:v>84.615384615384613</c:v>
                </c:pt>
                <c:pt idx="4">
                  <c:v>84.21052631578948</c:v>
                </c:pt>
                <c:pt idx="6">
                  <c:v>91.17647058823529</c:v>
                </c:pt>
                <c:pt idx="7">
                  <c:v>90.909090909090907</c:v>
                </c:pt>
                <c:pt idx="9">
                  <c:v>86.029411764705884</c:v>
                </c:pt>
                <c:pt idx="10">
                  <c:v>89.795918367346943</c:v>
                </c:pt>
                <c:pt idx="12">
                  <c:v>88.235294117647058</c:v>
                </c:pt>
                <c:pt idx="13">
                  <c:v>91.803278688524586</c:v>
                </c:pt>
                <c:pt idx="14">
                  <c:v>88.571428571428569</c:v>
                </c:pt>
                <c:pt idx="15">
                  <c:v>90.804597701149419</c:v>
                </c:pt>
                <c:pt idx="16">
                  <c:v>88.118811881188122</c:v>
                </c:pt>
                <c:pt idx="17">
                  <c:v>89.308176100628927</c:v>
                </c:pt>
              </c:numCache>
            </c:numRef>
          </c:val>
          <c:extLst>
            <c:ext xmlns:c15="http://schemas.microsoft.com/office/drawing/2012/chart" uri="{02D57815-91ED-43cb-92C2-25804820EDAC}">
              <c15:categoryFilterExceptions>
                <c15:categoryFilterException>
                  <c15:sqref>'U05'!$D$119</c15:sqref>
                  <c15:spPr xmlns:c15="http://schemas.microsoft.com/office/drawing/2012/chart">
                    <a:solidFill>
                      <a:srgbClr val="008B39"/>
                    </a:solidFill>
                    <a:ln>
                      <a:noFill/>
                    </a:ln>
                    <a:effectLst/>
                  </c15:spPr>
                  <c15:invertIfNegative val="0"/>
                  <c15:bubble3D val="0"/>
                </c15:categoryFilterException>
                <c15:categoryFilterException>
                  <c15:sqref>'U05'!$D$121</c15:sqref>
                  <c15:spPr xmlns:c15="http://schemas.microsoft.com/office/drawing/2012/chart">
                    <a:solidFill>
                      <a:srgbClr val="008B39"/>
                    </a:solidFill>
                    <a:ln>
                      <a:noFill/>
                    </a:ln>
                    <a:effectLst/>
                  </c15:spPr>
                  <c15:invertIfNegative val="0"/>
                  <c15:bubble3D val="0"/>
                </c15:categoryFilterException>
                <c15:categoryFilterException>
                  <c15:sqref>'U05'!$D$126</c15:sqref>
                  <c15:spPr xmlns:c15="http://schemas.microsoft.com/office/drawing/2012/chart">
                    <a:solidFill>
                      <a:srgbClr val="008B39"/>
                    </a:solidFill>
                    <a:ln>
                      <a:noFill/>
                    </a:ln>
                    <a:effectLst/>
                  </c15:spPr>
                  <c15:invertIfNegative val="0"/>
                  <c15:bubble3D val="0"/>
                </c15:categoryFilterException>
                <c15:categoryFilterException>
                  <c15:sqref>'U05'!$D$128</c15:sqref>
                  <c15:spPr xmlns:c15="http://schemas.microsoft.com/office/drawing/2012/chart">
                    <a:solidFill>
                      <a:srgbClr val="008B39"/>
                    </a:solidFill>
                    <a:ln>
                      <a:noFill/>
                    </a:ln>
                    <a:effectLst/>
                  </c15:spPr>
                  <c15:invertIfNegative val="0"/>
                  <c15:bubble3D val="0"/>
                </c15:categoryFilterException>
                <c15:categoryFilterException>
                  <c15:sqref>'U05'!$D$133</c15:sqref>
                  <c15:spPr xmlns:c15="http://schemas.microsoft.com/office/drawing/2012/chart">
                    <a:solidFill>
                      <a:srgbClr val="008B39"/>
                    </a:solidFill>
                    <a:ln>
                      <a:noFill/>
                    </a:ln>
                    <a:effectLst/>
                  </c15:spPr>
                  <c15:invertIfNegative val="0"/>
                  <c15:bubble3D val="0"/>
                </c15:categoryFilterException>
                <c15:categoryFilterException>
                  <c15:sqref>'U05'!$D$135</c15:sqref>
                  <c15:spPr xmlns:c15="http://schemas.microsoft.com/office/drawing/2012/chart">
                    <a:solidFill>
                      <a:srgbClr val="008B39"/>
                    </a:solidFill>
                    <a:ln>
                      <a:noFill/>
                    </a:ln>
                    <a:effectLst/>
                  </c15:spPr>
                  <c15:invertIfNegative val="0"/>
                  <c15:bubble3D val="0"/>
                </c15:categoryFilterException>
                <c15:categoryFilterException>
                  <c15:sqref>'U05'!$D$140</c15:sqref>
                  <c15:spPr xmlns:c15="http://schemas.microsoft.com/office/drawing/2012/chart">
                    <a:solidFill>
                      <a:srgbClr val="008B39"/>
                    </a:solidFill>
                    <a:ln>
                      <a:noFill/>
                    </a:ln>
                    <a:effectLst/>
                  </c15:spPr>
                  <c15:invertIfNegative val="0"/>
                  <c15:bubble3D val="0"/>
                </c15:categoryFilterException>
                <c15:categoryFilterException>
                  <c15:sqref>'U05'!$D$142</c15:sqref>
                  <c15:spPr xmlns:c15="http://schemas.microsoft.com/office/drawing/2012/chart">
                    <a:solidFill>
                      <a:srgbClr val="008B39"/>
                    </a:solidFill>
                    <a:ln>
                      <a:noFill/>
                    </a:ln>
                    <a:effectLst/>
                  </c15:spPr>
                  <c15:invertIfNegative val="0"/>
                  <c15:bubble3D val="0"/>
                </c15:categoryFilterException>
              </c15:categoryFilterExceptions>
            </c:ext>
            <c:ext xmlns:c16="http://schemas.microsoft.com/office/drawing/2014/chart" uri="{C3380CC4-5D6E-409C-BE32-E72D297353CC}">
              <c16:uniqueId val="{0000006C-681F-4FE6-8C7D-DA42F7010422}"/>
            </c:ext>
          </c:extLst>
        </c:ser>
        <c:ser>
          <c:idx val="1"/>
          <c:order val="1"/>
          <c:tx>
            <c:strRef>
              <c:f>'U05'!$E$118</c:f>
              <c:strCache>
                <c:ptCount val="1"/>
                <c:pt idx="0">
                  <c:v>Ja, en gång</c:v>
                </c:pt>
              </c:strCache>
            </c:strRef>
          </c:tx>
          <c:spPr>
            <a:solidFill>
              <a:srgbClr val="FFCC66">
                <a:alpha val="60000"/>
              </a:srgbClr>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72-681F-4FE6-8C7D-DA42F7010422}"/>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4-681F-4FE6-8C7D-DA42F7010422}"/>
              </c:ext>
            </c:extLst>
          </c:dPt>
          <c:dPt>
            <c:idx val="2"/>
            <c:invertIfNegative val="0"/>
            <c:bubble3D val="0"/>
            <c:spPr>
              <a:solidFill>
                <a:srgbClr val="FFCC66"/>
              </a:solidFill>
              <a:ln>
                <a:noFill/>
              </a:ln>
              <a:effectLst/>
            </c:spPr>
            <c:extLst>
              <c:ext xmlns:c16="http://schemas.microsoft.com/office/drawing/2014/chart" uri="{C3380CC4-5D6E-409C-BE32-E72D297353CC}">
                <c16:uniqueId val="{00000076-681F-4FE6-8C7D-DA42F7010422}"/>
              </c:ext>
            </c:extLst>
          </c:dPt>
          <c:dPt>
            <c:idx val="3"/>
            <c:invertIfNegative val="0"/>
            <c:bubble3D val="0"/>
            <c:spPr>
              <a:solidFill>
                <a:srgbClr val="FFCC66"/>
              </a:solidFill>
              <a:ln>
                <a:noFill/>
              </a:ln>
              <a:effectLst/>
            </c:spPr>
            <c:extLst>
              <c:ext xmlns:c16="http://schemas.microsoft.com/office/drawing/2014/chart" uri="{C3380CC4-5D6E-409C-BE32-E72D297353CC}">
                <c16:uniqueId val="{0000007C-681F-4FE6-8C7D-DA42F7010422}"/>
              </c:ext>
            </c:extLst>
          </c:dPt>
          <c:dPt>
            <c:idx val="5"/>
            <c:invertIfNegative val="0"/>
            <c:bubble3D val="0"/>
            <c:spPr>
              <a:solidFill>
                <a:srgbClr val="FFCC66"/>
              </a:solidFill>
              <a:ln>
                <a:noFill/>
              </a:ln>
              <a:effectLst/>
            </c:spPr>
            <c:extLst>
              <c:ext xmlns:c16="http://schemas.microsoft.com/office/drawing/2014/chart" uri="{C3380CC4-5D6E-409C-BE32-E72D297353CC}">
                <c16:uniqueId val="{0000007E-681F-4FE6-8C7D-DA42F7010422}"/>
              </c:ext>
            </c:extLst>
          </c:dPt>
          <c:dPt>
            <c:idx val="6"/>
            <c:invertIfNegative val="0"/>
            <c:bubble3D val="0"/>
            <c:spPr>
              <a:solidFill>
                <a:srgbClr val="FFCC66"/>
              </a:solidFill>
              <a:ln>
                <a:noFill/>
              </a:ln>
              <a:effectLst/>
            </c:spPr>
            <c:extLst>
              <c:ext xmlns:c16="http://schemas.microsoft.com/office/drawing/2014/chart" uri="{C3380CC4-5D6E-409C-BE32-E72D297353CC}">
                <c16:uniqueId val="{00000084-681F-4FE6-8C7D-DA42F7010422}"/>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86-681F-4FE6-8C7D-DA42F7010422}"/>
              </c:ext>
            </c:extLst>
          </c:dPt>
          <c:dPt>
            <c:idx val="8"/>
            <c:invertIfNegative val="0"/>
            <c:bubble3D val="0"/>
            <c:spPr>
              <a:solidFill>
                <a:srgbClr val="FFCC66"/>
              </a:solidFill>
              <a:ln>
                <a:noFill/>
              </a:ln>
              <a:effectLst/>
            </c:spPr>
            <c:extLst>
              <c:ext xmlns:c16="http://schemas.microsoft.com/office/drawing/2014/chart" uri="{C3380CC4-5D6E-409C-BE32-E72D297353CC}">
                <c16:uniqueId val="{00000088-681F-4FE6-8C7D-DA42F7010422}"/>
              </c:ext>
            </c:extLst>
          </c:dPt>
          <c:dPt>
            <c:idx val="9"/>
            <c:invertIfNegative val="0"/>
            <c:bubble3D val="0"/>
            <c:spPr>
              <a:solidFill>
                <a:srgbClr val="FFCC66"/>
              </a:solidFill>
              <a:ln>
                <a:noFill/>
              </a:ln>
              <a:effectLst/>
            </c:spPr>
            <c:extLst>
              <c:ext xmlns:c16="http://schemas.microsoft.com/office/drawing/2014/chart" uri="{C3380CC4-5D6E-409C-BE32-E72D297353CC}">
                <c16:uniqueId val="{0000008E-681F-4FE6-8C7D-DA42F7010422}"/>
              </c:ext>
            </c:extLst>
          </c:dPt>
          <c:dPt>
            <c:idx val="11"/>
            <c:invertIfNegative val="0"/>
            <c:bubble3D val="0"/>
            <c:spPr>
              <a:solidFill>
                <a:srgbClr val="FFCC66"/>
              </a:solidFill>
              <a:ln>
                <a:noFill/>
              </a:ln>
              <a:effectLst/>
            </c:spPr>
            <c:extLst>
              <c:ext xmlns:c16="http://schemas.microsoft.com/office/drawing/2014/chart" uri="{C3380CC4-5D6E-409C-BE32-E72D297353CC}">
                <c16:uniqueId val="{00000090-681F-4FE6-8C7D-DA42F7010422}"/>
              </c:ext>
            </c:extLst>
          </c:dPt>
          <c:dPt>
            <c:idx val="12"/>
            <c:invertIfNegative val="0"/>
            <c:bubble3D val="0"/>
            <c:spPr>
              <a:solidFill>
                <a:srgbClr val="FFCC66"/>
              </a:solidFill>
              <a:ln>
                <a:noFill/>
              </a:ln>
              <a:effectLst/>
            </c:spPr>
            <c:extLst>
              <c:ext xmlns:c16="http://schemas.microsoft.com/office/drawing/2014/chart" uri="{C3380CC4-5D6E-409C-BE32-E72D297353CC}">
                <c16:uniqueId val="{00000092-681F-4FE6-8C7D-DA42F7010422}"/>
              </c:ext>
            </c:extLst>
          </c:dPt>
          <c:dPt>
            <c:idx val="13"/>
            <c:invertIfNegative val="0"/>
            <c:bubble3D val="0"/>
            <c:spPr>
              <a:solidFill>
                <a:srgbClr val="FFCC66">
                  <a:alpha val="60000"/>
                </a:srgbClr>
              </a:solidFill>
              <a:ln>
                <a:noFill/>
              </a:ln>
              <a:effectLst/>
            </c:spPr>
            <c:extLst>
              <c:ext xmlns:c16="http://schemas.microsoft.com/office/drawing/2014/chart" uri="{C3380CC4-5D6E-409C-BE32-E72D297353CC}">
                <c16:uniqueId val="{00000094-681F-4FE6-8C7D-DA42F7010422}"/>
              </c:ext>
            </c:extLst>
          </c:dPt>
          <c:dPt>
            <c:idx val="14"/>
            <c:invertIfNegative val="0"/>
            <c:bubble3D val="0"/>
            <c:spPr>
              <a:solidFill>
                <a:srgbClr val="FFCC66"/>
              </a:solidFill>
              <a:ln>
                <a:noFill/>
              </a:ln>
              <a:effectLst/>
            </c:spPr>
            <c:extLst>
              <c:ext xmlns:c16="http://schemas.microsoft.com/office/drawing/2014/chart" uri="{C3380CC4-5D6E-409C-BE32-E72D297353CC}">
                <c16:uniqueId val="{00000096-681F-4FE6-8C7D-DA42F7010422}"/>
              </c:ext>
            </c:extLst>
          </c:dPt>
          <c:dPt>
            <c:idx val="16"/>
            <c:invertIfNegative val="0"/>
            <c:bubble3D val="0"/>
            <c:spPr>
              <a:solidFill>
                <a:srgbClr val="FFCC66"/>
              </a:solidFill>
              <a:ln>
                <a:noFill/>
              </a:ln>
              <a:effectLst/>
            </c:spPr>
            <c:extLst>
              <c:ext xmlns:c16="http://schemas.microsoft.com/office/drawing/2014/chart" uri="{C3380CC4-5D6E-409C-BE32-E72D297353CC}">
                <c16:uniqueId val="{00000098-681F-4FE6-8C7D-DA42F7010422}"/>
              </c:ext>
            </c:extLst>
          </c:dPt>
          <c:dPt>
            <c:idx val="18"/>
            <c:invertIfNegative val="0"/>
            <c:bubble3D val="0"/>
            <c:spPr>
              <a:solidFill>
                <a:srgbClr val="FFCC66">
                  <a:alpha val="60000"/>
                </a:srgbClr>
              </a:solidFill>
              <a:ln>
                <a:noFill/>
              </a:ln>
              <a:effectLst/>
            </c:spPr>
            <c:extLst>
              <c:ext xmlns:c16="http://schemas.microsoft.com/office/drawing/2014/chart" uri="{C3380CC4-5D6E-409C-BE32-E72D297353CC}">
                <c16:uniqueId val="{0000009A-681F-4FE6-8C7D-DA42F7010422}"/>
              </c:ext>
            </c:extLst>
          </c:dPt>
          <c:dPt>
            <c:idx val="20"/>
            <c:invertIfNegative val="0"/>
            <c:bubble3D val="0"/>
            <c:spPr>
              <a:solidFill>
                <a:srgbClr val="FFCC66">
                  <a:alpha val="60000"/>
                </a:srgbClr>
              </a:solidFill>
              <a:ln>
                <a:noFill/>
              </a:ln>
              <a:effectLst/>
            </c:spPr>
            <c:extLst>
              <c:ext xmlns:c16="http://schemas.microsoft.com/office/drawing/2014/chart" uri="{C3380CC4-5D6E-409C-BE32-E72D297353CC}">
                <c16:uniqueId val="{0000009C-681F-4FE6-8C7D-DA42F7010422}"/>
              </c:ext>
            </c:extLst>
          </c:dPt>
          <c:dPt>
            <c:idx val="22"/>
            <c:invertIfNegative val="0"/>
            <c:bubble3D val="0"/>
            <c:spPr>
              <a:solidFill>
                <a:srgbClr val="FFCC66">
                  <a:alpha val="60000"/>
                </a:srgbClr>
              </a:solidFill>
              <a:ln>
                <a:noFill/>
              </a:ln>
              <a:effectLst/>
            </c:spPr>
            <c:extLst>
              <c:ext xmlns:c16="http://schemas.microsoft.com/office/drawing/2014/chart" uri="{C3380CC4-5D6E-409C-BE32-E72D297353CC}">
                <c16:uniqueId val="{0000009E-681F-4FE6-8C7D-DA42F7010422}"/>
              </c:ext>
            </c:extLst>
          </c:dPt>
          <c:dPt>
            <c:idx val="24"/>
            <c:invertIfNegative val="0"/>
            <c:bubble3D val="0"/>
            <c:spPr>
              <a:solidFill>
                <a:srgbClr val="FFCC66">
                  <a:alpha val="60000"/>
                </a:srgbClr>
              </a:solidFill>
              <a:ln>
                <a:noFill/>
              </a:ln>
              <a:effectLst/>
            </c:spPr>
            <c:extLst>
              <c:ext xmlns:c16="http://schemas.microsoft.com/office/drawing/2014/chart" uri="{C3380CC4-5D6E-409C-BE32-E72D297353CC}">
                <c16:uniqueId val="{000000A0-681F-4FE6-8C7D-DA42F7010422}"/>
              </c:ext>
            </c:extLst>
          </c:dPt>
          <c:dPt>
            <c:idx val="26"/>
            <c:invertIfNegative val="0"/>
            <c:bubble3D val="0"/>
            <c:spPr>
              <a:solidFill>
                <a:srgbClr val="FFCC66">
                  <a:alpha val="60000"/>
                </a:srgbClr>
              </a:solidFill>
              <a:ln>
                <a:noFill/>
              </a:ln>
              <a:effectLst/>
            </c:spPr>
            <c:extLst>
              <c:ext xmlns:c16="http://schemas.microsoft.com/office/drawing/2014/chart" uri="{C3380CC4-5D6E-409C-BE32-E72D297353CC}">
                <c16:uniqueId val="{000000A2-681F-4FE6-8C7D-DA42F7010422}"/>
              </c:ext>
            </c:extLst>
          </c:dPt>
          <c:dPt>
            <c:idx val="28"/>
            <c:invertIfNegative val="0"/>
            <c:bubble3D val="0"/>
            <c:spPr>
              <a:solidFill>
                <a:srgbClr val="FFCC66">
                  <a:alpha val="60000"/>
                </a:srgbClr>
              </a:solidFill>
              <a:ln>
                <a:noFill/>
              </a:ln>
              <a:effectLst/>
            </c:spPr>
            <c:extLst>
              <c:ext xmlns:c16="http://schemas.microsoft.com/office/drawing/2014/chart" uri="{C3380CC4-5D6E-409C-BE32-E72D297353CC}">
                <c16:uniqueId val="{000000A4-681F-4FE6-8C7D-DA42F7010422}"/>
              </c:ext>
            </c:extLst>
          </c:dPt>
          <c:dPt>
            <c:idx val="30"/>
            <c:invertIfNegative val="0"/>
            <c:bubble3D val="0"/>
            <c:spPr>
              <a:solidFill>
                <a:srgbClr val="FFCC66">
                  <a:alpha val="60000"/>
                </a:srgbClr>
              </a:solidFill>
              <a:ln>
                <a:noFill/>
              </a:ln>
              <a:effectLst/>
            </c:spPr>
            <c:extLst>
              <c:ext xmlns:c16="http://schemas.microsoft.com/office/drawing/2014/chart" uri="{C3380CC4-5D6E-409C-BE32-E72D297353CC}">
                <c16:uniqueId val="{000000A6-681F-4FE6-8C7D-DA42F7010422}"/>
              </c:ext>
            </c:extLst>
          </c:dPt>
          <c:dPt>
            <c:idx val="32"/>
            <c:invertIfNegative val="0"/>
            <c:bubble3D val="0"/>
            <c:spPr>
              <a:solidFill>
                <a:srgbClr val="FFCC66">
                  <a:alpha val="60000"/>
                </a:srgbClr>
              </a:solidFill>
              <a:ln>
                <a:noFill/>
              </a:ln>
              <a:effectLst/>
            </c:spPr>
            <c:extLst>
              <c:ext xmlns:c16="http://schemas.microsoft.com/office/drawing/2014/chart" uri="{C3380CC4-5D6E-409C-BE32-E72D297353CC}">
                <c16:uniqueId val="{000000A8-681F-4FE6-8C7D-DA42F7010422}"/>
              </c:ext>
            </c:extLst>
          </c:dPt>
          <c:dPt>
            <c:idx val="34"/>
            <c:invertIfNegative val="0"/>
            <c:bubble3D val="0"/>
            <c:spPr>
              <a:solidFill>
                <a:srgbClr val="FFCC66">
                  <a:alpha val="60000"/>
                </a:srgbClr>
              </a:solidFill>
              <a:ln>
                <a:noFill/>
              </a:ln>
              <a:effectLst/>
            </c:spPr>
            <c:extLst>
              <c:ext xmlns:c16="http://schemas.microsoft.com/office/drawing/2014/chart" uri="{C3380CC4-5D6E-409C-BE32-E72D297353CC}">
                <c16:uniqueId val="{000000AA-681F-4FE6-8C7D-DA42F7010422}"/>
              </c:ext>
            </c:extLst>
          </c:dPt>
          <c:dPt>
            <c:idx val="36"/>
            <c:invertIfNegative val="0"/>
            <c:bubble3D val="0"/>
            <c:spPr>
              <a:solidFill>
                <a:srgbClr val="FFCC66">
                  <a:alpha val="60000"/>
                </a:srgbClr>
              </a:solidFill>
              <a:ln>
                <a:noFill/>
              </a:ln>
              <a:effectLst/>
            </c:spPr>
            <c:extLst>
              <c:ext xmlns:c16="http://schemas.microsoft.com/office/drawing/2014/chart" uri="{C3380CC4-5D6E-409C-BE32-E72D297353CC}">
                <c16:uniqueId val="{000000AC-681F-4FE6-8C7D-DA42F7010422}"/>
              </c:ext>
            </c:extLst>
          </c:dPt>
          <c:dPt>
            <c:idx val="38"/>
            <c:invertIfNegative val="0"/>
            <c:bubble3D val="0"/>
            <c:spPr>
              <a:solidFill>
                <a:srgbClr val="FFCC66">
                  <a:alpha val="60000"/>
                </a:srgbClr>
              </a:solidFill>
              <a:ln>
                <a:noFill/>
              </a:ln>
              <a:effectLst/>
            </c:spPr>
            <c:extLst>
              <c:ext xmlns:c16="http://schemas.microsoft.com/office/drawing/2014/chart" uri="{C3380CC4-5D6E-409C-BE32-E72D297353CC}">
                <c16:uniqueId val="{000000AE-681F-4FE6-8C7D-DA42F7010422}"/>
              </c:ext>
            </c:extLst>
          </c:dPt>
          <c:dPt>
            <c:idx val="40"/>
            <c:invertIfNegative val="0"/>
            <c:bubble3D val="0"/>
            <c:spPr>
              <a:solidFill>
                <a:srgbClr val="FFCC66">
                  <a:alpha val="60000"/>
                </a:srgbClr>
              </a:solidFill>
              <a:ln>
                <a:noFill/>
              </a:ln>
              <a:effectLst/>
            </c:spPr>
            <c:extLst>
              <c:ext xmlns:c16="http://schemas.microsoft.com/office/drawing/2014/chart" uri="{C3380CC4-5D6E-409C-BE32-E72D297353CC}">
                <c16:uniqueId val="{000000B0-681F-4FE6-8C7D-DA42F7010422}"/>
              </c:ext>
            </c:extLst>
          </c:dPt>
          <c:dPt>
            <c:idx val="42"/>
            <c:invertIfNegative val="0"/>
            <c:bubble3D val="0"/>
            <c:spPr>
              <a:solidFill>
                <a:srgbClr val="FFCC66">
                  <a:alpha val="60000"/>
                </a:srgbClr>
              </a:solidFill>
              <a:ln>
                <a:noFill/>
              </a:ln>
              <a:effectLst/>
            </c:spPr>
            <c:extLst>
              <c:ext xmlns:c16="http://schemas.microsoft.com/office/drawing/2014/chart" uri="{C3380CC4-5D6E-409C-BE32-E72D297353CC}">
                <c16:uniqueId val="{000000B2-681F-4FE6-8C7D-DA42F7010422}"/>
              </c:ext>
            </c:extLst>
          </c:dPt>
          <c:dPt>
            <c:idx val="44"/>
            <c:invertIfNegative val="0"/>
            <c:bubble3D val="0"/>
            <c:spPr>
              <a:solidFill>
                <a:srgbClr val="FFCC66">
                  <a:alpha val="60000"/>
                </a:srgbClr>
              </a:solidFill>
              <a:ln>
                <a:noFill/>
              </a:ln>
              <a:effectLst/>
            </c:spPr>
            <c:extLst>
              <c:ext xmlns:c16="http://schemas.microsoft.com/office/drawing/2014/chart" uri="{C3380CC4-5D6E-409C-BE32-E72D297353CC}">
                <c16:uniqueId val="{000000B4-681F-4FE6-8C7D-DA42F7010422}"/>
              </c:ext>
            </c:extLst>
          </c:dPt>
          <c:dPt>
            <c:idx val="46"/>
            <c:invertIfNegative val="0"/>
            <c:bubble3D val="0"/>
            <c:spPr>
              <a:solidFill>
                <a:srgbClr val="FFCC66">
                  <a:alpha val="60000"/>
                </a:srgbClr>
              </a:solidFill>
              <a:ln>
                <a:noFill/>
              </a:ln>
              <a:effectLst/>
            </c:spPr>
            <c:extLst>
              <c:ext xmlns:c16="http://schemas.microsoft.com/office/drawing/2014/chart" uri="{C3380CC4-5D6E-409C-BE32-E72D297353CC}">
                <c16:uniqueId val="{000000B6-681F-4FE6-8C7D-DA42F7010422}"/>
              </c:ext>
            </c:extLst>
          </c:dPt>
          <c:dPt>
            <c:idx val="48"/>
            <c:invertIfNegative val="0"/>
            <c:bubble3D val="0"/>
            <c:spPr>
              <a:solidFill>
                <a:srgbClr val="FFCC66">
                  <a:alpha val="60000"/>
                </a:srgbClr>
              </a:solidFill>
              <a:ln>
                <a:noFill/>
              </a:ln>
              <a:effectLst/>
            </c:spPr>
            <c:extLst>
              <c:ext xmlns:c16="http://schemas.microsoft.com/office/drawing/2014/chart" uri="{C3380CC4-5D6E-409C-BE32-E72D297353CC}">
                <c16:uniqueId val="{000000B8-681F-4FE6-8C7D-DA42F7010422}"/>
              </c:ext>
            </c:extLst>
          </c:dPt>
          <c:dPt>
            <c:idx val="50"/>
            <c:invertIfNegative val="0"/>
            <c:bubble3D val="0"/>
            <c:spPr>
              <a:solidFill>
                <a:srgbClr val="FFCC66">
                  <a:alpha val="60000"/>
                </a:srgbClr>
              </a:solidFill>
              <a:ln>
                <a:noFill/>
              </a:ln>
              <a:effectLst/>
            </c:spPr>
            <c:extLst>
              <c:ext xmlns:c16="http://schemas.microsoft.com/office/drawing/2014/chart" uri="{C3380CC4-5D6E-409C-BE32-E72D297353CC}">
                <c16:uniqueId val="{000000BA-681F-4FE6-8C7D-DA42F7010422}"/>
              </c:ext>
            </c:extLst>
          </c:dPt>
          <c:dPt>
            <c:idx val="53"/>
            <c:invertIfNegative val="0"/>
            <c:bubble3D val="0"/>
            <c:spPr>
              <a:solidFill>
                <a:srgbClr val="FFCC66">
                  <a:alpha val="60000"/>
                </a:srgbClr>
              </a:solidFill>
              <a:ln>
                <a:noFill/>
              </a:ln>
              <a:effectLst/>
            </c:spPr>
            <c:extLst>
              <c:ext xmlns:c16="http://schemas.microsoft.com/office/drawing/2014/chart" uri="{C3380CC4-5D6E-409C-BE32-E72D297353CC}">
                <c16:uniqueId val="{000000BC-681F-4FE6-8C7D-DA42F7010422}"/>
              </c:ext>
            </c:extLst>
          </c:dPt>
          <c:dPt>
            <c:idx val="55"/>
            <c:invertIfNegative val="0"/>
            <c:bubble3D val="0"/>
            <c:spPr>
              <a:solidFill>
                <a:srgbClr val="FFCC66">
                  <a:alpha val="60000"/>
                </a:srgbClr>
              </a:solidFill>
              <a:ln>
                <a:noFill/>
              </a:ln>
              <a:effectLst/>
            </c:spPr>
            <c:extLst>
              <c:ext xmlns:c16="http://schemas.microsoft.com/office/drawing/2014/chart" uri="{C3380CC4-5D6E-409C-BE32-E72D297353CC}">
                <c16:uniqueId val="{000000BE-681F-4FE6-8C7D-DA42F7010422}"/>
              </c:ext>
            </c:extLst>
          </c:dPt>
          <c:dPt>
            <c:idx val="57"/>
            <c:invertIfNegative val="0"/>
            <c:bubble3D val="0"/>
            <c:spPr>
              <a:solidFill>
                <a:srgbClr val="FFCC66">
                  <a:alpha val="60000"/>
                </a:srgbClr>
              </a:solidFill>
              <a:ln>
                <a:noFill/>
              </a:ln>
              <a:effectLst/>
            </c:spPr>
            <c:extLst>
              <c:ext xmlns:c16="http://schemas.microsoft.com/office/drawing/2014/chart" uri="{C3380CC4-5D6E-409C-BE32-E72D297353CC}">
                <c16:uniqueId val="{000000C0-681F-4FE6-8C7D-DA42F7010422}"/>
              </c:ext>
            </c:extLst>
          </c:dPt>
          <c:dPt>
            <c:idx val="59"/>
            <c:invertIfNegative val="0"/>
            <c:bubble3D val="0"/>
            <c:spPr>
              <a:solidFill>
                <a:srgbClr val="FFCC66">
                  <a:alpha val="60000"/>
                </a:srgbClr>
              </a:solidFill>
              <a:ln>
                <a:noFill/>
              </a:ln>
              <a:effectLst/>
            </c:spPr>
            <c:extLst>
              <c:ext xmlns:c16="http://schemas.microsoft.com/office/drawing/2014/chart" uri="{C3380CC4-5D6E-409C-BE32-E72D297353CC}">
                <c16:uniqueId val="{000000C2-681F-4FE6-8C7D-DA42F7010422}"/>
              </c:ext>
            </c:extLst>
          </c:dPt>
          <c:dPt>
            <c:idx val="61"/>
            <c:invertIfNegative val="0"/>
            <c:bubble3D val="0"/>
            <c:spPr>
              <a:solidFill>
                <a:srgbClr val="FFCC66">
                  <a:alpha val="60000"/>
                </a:srgbClr>
              </a:solidFill>
              <a:ln>
                <a:noFill/>
              </a:ln>
              <a:effectLst/>
            </c:spPr>
            <c:extLst>
              <c:ext xmlns:c16="http://schemas.microsoft.com/office/drawing/2014/chart" uri="{C3380CC4-5D6E-409C-BE32-E72D297353CC}">
                <c16:uniqueId val="{000000C4-681F-4FE6-8C7D-DA42F7010422}"/>
              </c:ext>
            </c:extLst>
          </c:dPt>
          <c:dPt>
            <c:idx val="63"/>
            <c:invertIfNegative val="0"/>
            <c:bubble3D val="0"/>
            <c:spPr>
              <a:solidFill>
                <a:srgbClr val="FFCC66">
                  <a:alpha val="60000"/>
                </a:srgbClr>
              </a:solidFill>
              <a:ln>
                <a:noFill/>
              </a:ln>
              <a:effectLst/>
            </c:spPr>
            <c:extLst>
              <c:ext xmlns:c16="http://schemas.microsoft.com/office/drawing/2014/chart" uri="{C3380CC4-5D6E-409C-BE32-E72D297353CC}">
                <c16:uniqueId val="{000000C6-681F-4FE6-8C7D-DA42F7010422}"/>
              </c:ext>
            </c:extLst>
          </c:dPt>
          <c:dPt>
            <c:idx val="65"/>
            <c:invertIfNegative val="0"/>
            <c:bubble3D val="0"/>
            <c:spPr>
              <a:solidFill>
                <a:srgbClr val="FFCC66">
                  <a:alpha val="60000"/>
                </a:srgbClr>
              </a:solidFill>
              <a:ln>
                <a:noFill/>
              </a:ln>
              <a:effectLst/>
            </c:spPr>
            <c:extLst>
              <c:ext xmlns:c16="http://schemas.microsoft.com/office/drawing/2014/chart" uri="{C3380CC4-5D6E-409C-BE32-E72D297353CC}">
                <c16:uniqueId val="{000000C8-681F-4FE6-8C7D-DA42F7010422}"/>
              </c:ext>
            </c:extLst>
          </c:dPt>
          <c:dPt>
            <c:idx val="67"/>
            <c:invertIfNegative val="0"/>
            <c:bubble3D val="0"/>
            <c:spPr>
              <a:solidFill>
                <a:srgbClr val="FFCC66">
                  <a:alpha val="60000"/>
                </a:srgbClr>
              </a:solidFill>
              <a:ln>
                <a:noFill/>
              </a:ln>
              <a:effectLst/>
            </c:spPr>
            <c:extLst>
              <c:ext xmlns:c16="http://schemas.microsoft.com/office/drawing/2014/chart" uri="{C3380CC4-5D6E-409C-BE32-E72D297353CC}">
                <c16:uniqueId val="{000000CA-681F-4FE6-8C7D-DA42F7010422}"/>
              </c:ext>
            </c:extLst>
          </c:dPt>
          <c:dPt>
            <c:idx val="69"/>
            <c:invertIfNegative val="0"/>
            <c:bubble3D val="0"/>
            <c:spPr>
              <a:solidFill>
                <a:srgbClr val="FFCC66">
                  <a:alpha val="60000"/>
                </a:srgbClr>
              </a:solidFill>
              <a:ln>
                <a:noFill/>
              </a:ln>
              <a:effectLst/>
            </c:spPr>
            <c:extLst>
              <c:ext xmlns:c16="http://schemas.microsoft.com/office/drawing/2014/chart" uri="{C3380CC4-5D6E-409C-BE32-E72D297353CC}">
                <c16:uniqueId val="{000000CC-681F-4FE6-8C7D-DA42F7010422}"/>
              </c:ext>
            </c:extLst>
          </c:dPt>
          <c:dPt>
            <c:idx val="72"/>
            <c:invertIfNegative val="0"/>
            <c:bubble3D val="0"/>
            <c:spPr>
              <a:solidFill>
                <a:srgbClr val="FFCC66">
                  <a:alpha val="60000"/>
                </a:srgbClr>
              </a:solidFill>
              <a:ln>
                <a:noFill/>
              </a:ln>
              <a:effectLst/>
            </c:spPr>
            <c:extLst>
              <c:ext xmlns:c16="http://schemas.microsoft.com/office/drawing/2014/chart" uri="{C3380CC4-5D6E-409C-BE32-E72D297353CC}">
                <c16:uniqueId val="{000000CE-681F-4FE6-8C7D-DA42F7010422}"/>
              </c:ext>
            </c:extLst>
          </c:dPt>
          <c:dPt>
            <c:idx val="74"/>
            <c:invertIfNegative val="0"/>
            <c:bubble3D val="0"/>
            <c:spPr>
              <a:solidFill>
                <a:srgbClr val="FFCC66">
                  <a:alpha val="60000"/>
                </a:srgbClr>
              </a:solidFill>
              <a:ln>
                <a:noFill/>
              </a:ln>
              <a:effectLst/>
            </c:spPr>
            <c:extLst>
              <c:ext xmlns:c16="http://schemas.microsoft.com/office/drawing/2014/chart" uri="{C3380CC4-5D6E-409C-BE32-E72D297353CC}">
                <c16:uniqueId val="{000000D0-681F-4FE6-8C7D-DA42F7010422}"/>
              </c:ext>
            </c:extLst>
          </c:dPt>
          <c:dPt>
            <c:idx val="76"/>
            <c:invertIfNegative val="0"/>
            <c:bubble3D val="0"/>
            <c:spPr>
              <a:solidFill>
                <a:srgbClr val="FFCC66">
                  <a:alpha val="60000"/>
                </a:srgbClr>
              </a:solidFill>
              <a:ln>
                <a:noFill/>
              </a:ln>
              <a:effectLst/>
            </c:spPr>
            <c:extLst>
              <c:ext xmlns:c16="http://schemas.microsoft.com/office/drawing/2014/chart" uri="{C3380CC4-5D6E-409C-BE32-E72D297353CC}">
                <c16:uniqueId val="{000000D2-681F-4FE6-8C7D-DA42F7010422}"/>
              </c:ext>
            </c:extLst>
          </c:dPt>
          <c:dPt>
            <c:idx val="79"/>
            <c:invertIfNegative val="0"/>
            <c:bubble3D val="0"/>
            <c:spPr>
              <a:solidFill>
                <a:srgbClr val="FFCC66">
                  <a:alpha val="60000"/>
                </a:srgbClr>
              </a:solidFill>
              <a:ln>
                <a:noFill/>
              </a:ln>
              <a:effectLst/>
            </c:spPr>
            <c:extLst>
              <c:ext xmlns:c16="http://schemas.microsoft.com/office/drawing/2014/chart" uri="{C3380CC4-5D6E-409C-BE32-E72D297353CC}">
                <c16:uniqueId val="{000000D4-681F-4FE6-8C7D-DA42F7010422}"/>
              </c:ext>
            </c:extLst>
          </c:dPt>
          <c:dPt>
            <c:idx val="81"/>
            <c:invertIfNegative val="0"/>
            <c:bubble3D val="0"/>
            <c:spPr>
              <a:solidFill>
                <a:srgbClr val="FFCC66">
                  <a:alpha val="60000"/>
                </a:srgbClr>
              </a:solidFill>
              <a:ln>
                <a:noFill/>
              </a:ln>
              <a:effectLst/>
            </c:spPr>
            <c:extLst>
              <c:ext xmlns:c16="http://schemas.microsoft.com/office/drawing/2014/chart" uri="{C3380CC4-5D6E-409C-BE32-E72D297353CC}">
                <c16:uniqueId val="{000000D6-681F-4FE6-8C7D-DA42F7010422}"/>
              </c:ext>
            </c:extLst>
          </c:dPt>
          <c:dPt>
            <c:idx val="83"/>
            <c:invertIfNegative val="0"/>
            <c:bubble3D val="0"/>
            <c:spPr>
              <a:solidFill>
                <a:srgbClr val="FFCC66">
                  <a:alpha val="60000"/>
                </a:srgbClr>
              </a:solidFill>
              <a:ln>
                <a:noFill/>
              </a:ln>
              <a:effectLst/>
            </c:spPr>
            <c:extLst>
              <c:ext xmlns:c16="http://schemas.microsoft.com/office/drawing/2014/chart" uri="{C3380CC4-5D6E-409C-BE32-E72D297353CC}">
                <c16:uniqueId val="{000000D8-681F-4FE6-8C7D-DA42F7010422}"/>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'U05'!$A$119:$C$152</c15:sqref>
                  </c15:fullRef>
                </c:ext>
              </c:extLst>
              <c:f>('U05'!$A$123:$C$125,'U05'!$A$130:$C$132,'U05'!$A$137:$C$139,'U05'!$A$144:$C$152)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'U05'!$E$119:$E$152</c15:sqref>
                  </c15:fullRef>
                </c:ext>
              </c:extLst>
              <c:f>('U05'!$E$123:$E$125,'U05'!$E$130:$E$132,'U05'!$E$137:$E$139,'U05'!$E$144:$E$152)</c:f>
              <c:numCache>
                <c:formatCode>0;;;</c:formatCode>
                <c:ptCount val="18"/>
                <c:pt idx="0">
                  <c:v>0</c:v>
                </c:pt>
                <c:pt idx="3">
                  <c:v>15.384615384615385</c:v>
                </c:pt>
                <c:pt idx="4">
                  <c:v>15.789473684210526</c:v>
                </c:pt>
                <c:pt idx="6">
                  <c:v>8.8235294117647065</c:v>
                </c:pt>
                <c:pt idx="7">
                  <c:v>6.0606060606060606</c:v>
                </c:pt>
                <c:pt idx="9">
                  <c:v>11.764705882352942</c:v>
                </c:pt>
                <c:pt idx="10">
                  <c:v>7.1428571428571432</c:v>
                </c:pt>
                <c:pt idx="12">
                  <c:v>9.4117647058823533</c:v>
                </c:pt>
                <c:pt idx="13">
                  <c:v>4.918032786885246</c:v>
                </c:pt>
                <c:pt idx="14">
                  <c:v>10.476190476190476</c:v>
                </c:pt>
                <c:pt idx="15">
                  <c:v>8.0459770114942533</c:v>
                </c:pt>
                <c:pt idx="16">
                  <c:v>10.396039603960396</c:v>
                </c:pt>
                <c:pt idx="17">
                  <c:v>8.1761006289308185</c:v>
                </c:pt>
              </c:numCache>
            </c:numRef>
          </c:val>
          <c:extLst>
            <c:ext xmlns:c15="http://schemas.microsoft.com/office/drawing/2012/chart" uri="{02D57815-91ED-43cb-92C2-25804820EDAC}">
              <c15:categoryFilterExceptions>
                <c15:categoryFilterException>
                  <c15:sqref>'U05'!$E$119</c15:sqref>
                  <c15:spPr xmlns:c15="http://schemas.microsoft.com/office/drawing/2012/chart">
                    <a:solidFill>
                      <a:srgbClr val="FFCC66"/>
                    </a:solidFill>
                    <a:ln>
                      <a:noFill/>
                    </a:ln>
                    <a:effectLst/>
                  </c15:spPr>
                  <c15:invertIfNegative val="0"/>
                  <c15:bubble3D val="0"/>
                </c15:categoryFilterException>
                <c15:categoryFilterException>
                  <c15:sqref>'U05'!$E$121</c15:sqref>
                  <c15:spPr xmlns:c15="http://schemas.microsoft.com/office/drawing/2012/chart">
                    <a:solidFill>
                      <a:srgbClr val="FFCC66"/>
                    </a:solidFill>
                    <a:ln>
                      <a:noFill/>
                    </a:ln>
                    <a:effectLst/>
                  </c15:spPr>
                  <c15:invertIfNegative val="0"/>
                  <c15:bubble3D val="0"/>
                </c15:categoryFilterException>
                <c15:categoryFilterException>
                  <c15:sqref>'U05'!$E$126</c15:sqref>
                  <c15:spPr xmlns:c15="http://schemas.microsoft.com/office/drawing/2012/chart">
                    <a:solidFill>
                      <a:srgbClr val="FFCC66"/>
                    </a:solidFill>
                    <a:ln>
                      <a:noFill/>
                    </a:ln>
                    <a:effectLst/>
                  </c15:spPr>
                  <c15:invertIfNegative val="0"/>
                  <c15:bubble3D val="0"/>
                </c15:categoryFilterException>
                <c15:categoryFilterException>
                  <c15:sqref>'U05'!$E$128</c15:sqref>
                  <c15:spPr xmlns:c15="http://schemas.microsoft.com/office/drawing/2012/chart">
                    <a:solidFill>
                      <a:srgbClr val="FFCC66"/>
                    </a:solidFill>
                    <a:ln>
                      <a:noFill/>
                    </a:ln>
                    <a:effectLst/>
                  </c15:spPr>
                  <c15:invertIfNegative val="0"/>
                  <c15:bubble3D val="0"/>
                </c15:categoryFilterException>
                <c15:categoryFilterException>
                  <c15:sqref>'U05'!$E$133</c15:sqref>
                  <c15:spPr xmlns:c15="http://schemas.microsoft.com/office/drawing/2012/chart">
                    <a:solidFill>
                      <a:srgbClr val="FFCC66"/>
                    </a:solidFill>
                    <a:ln>
                      <a:noFill/>
                    </a:ln>
                    <a:effectLst/>
                  </c15:spPr>
                  <c15:invertIfNegative val="0"/>
                  <c15:bubble3D val="0"/>
                </c15:categoryFilterException>
                <c15:categoryFilterException>
                  <c15:sqref>'U05'!$E$135</c15:sqref>
                  <c15:spPr xmlns:c15="http://schemas.microsoft.com/office/drawing/2012/chart">
                    <a:solidFill>
                      <a:srgbClr val="FFCC66"/>
                    </a:solidFill>
                    <a:ln>
                      <a:noFill/>
                    </a:ln>
                    <a:effectLst/>
                  </c15:spPr>
                  <c15:invertIfNegative val="0"/>
                  <c15:bubble3D val="0"/>
                </c15:categoryFilterException>
                <c15:categoryFilterException>
                  <c15:sqref>'U05'!$E$140</c15:sqref>
                  <c15:spPr xmlns:c15="http://schemas.microsoft.com/office/drawing/2012/chart">
                    <a:solidFill>
                      <a:srgbClr val="FFCC66"/>
                    </a:solidFill>
                    <a:ln>
                      <a:noFill/>
                    </a:ln>
                    <a:effectLst/>
                  </c15:spPr>
                  <c15:invertIfNegative val="0"/>
                  <c15:bubble3D val="0"/>
                </c15:categoryFilterException>
                <c15:categoryFilterException>
                  <c15:sqref>'U05'!$E$142</c15:sqref>
                  <c15:spPr xmlns:c15="http://schemas.microsoft.com/office/drawing/2012/chart">
                    <a:solidFill>
                      <a:srgbClr val="FFCC66"/>
                    </a:solidFill>
                    <a:ln>
                      <a:noFill/>
                    </a:ln>
                    <a:effectLst/>
                  </c15:spPr>
                  <c15:invertIfNegative val="0"/>
                  <c15:bubble3D val="0"/>
                </c15:categoryFilterException>
              </c15:categoryFilterExceptions>
            </c:ext>
            <c:ext xmlns:c16="http://schemas.microsoft.com/office/drawing/2014/chart" uri="{C3380CC4-5D6E-409C-BE32-E72D297353CC}">
              <c16:uniqueId val="{000000D9-681F-4FE6-8C7D-DA42F7010422}"/>
            </c:ext>
          </c:extLst>
        </c:ser>
        <c:ser>
          <c:idx val="2"/>
          <c:order val="2"/>
          <c:tx>
            <c:strRef>
              <c:f>'U05'!$F$118</c:f>
              <c:strCache>
                <c:ptCount val="1"/>
                <c:pt idx="0">
                  <c:v>Ja, flera gånger</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DF-681F-4FE6-8C7D-DA42F7010422}"/>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E1-681F-4FE6-8C7D-DA42F7010422}"/>
              </c:ext>
            </c:extLst>
          </c:dPt>
          <c:dPt>
            <c:idx val="2"/>
            <c:invertIfNegative val="0"/>
            <c:bubble3D val="0"/>
            <c:spPr>
              <a:solidFill>
                <a:srgbClr val="E63900"/>
              </a:solidFill>
              <a:ln>
                <a:noFill/>
              </a:ln>
              <a:effectLst/>
            </c:spPr>
            <c:extLst>
              <c:ext xmlns:c16="http://schemas.microsoft.com/office/drawing/2014/chart" uri="{C3380CC4-5D6E-409C-BE32-E72D297353CC}">
                <c16:uniqueId val="{000000E3-681F-4FE6-8C7D-DA42F7010422}"/>
              </c:ext>
            </c:extLst>
          </c:dPt>
          <c:dPt>
            <c:idx val="3"/>
            <c:invertIfNegative val="0"/>
            <c:bubble3D val="0"/>
            <c:spPr>
              <a:solidFill>
                <a:srgbClr val="E63900"/>
              </a:solidFill>
              <a:ln>
                <a:noFill/>
              </a:ln>
              <a:effectLst/>
            </c:spPr>
            <c:extLst>
              <c:ext xmlns:c16="http://schemas.microsoft.com/office/drawing/2014/chart" uri="{C3380CC4-5D6E-409C-BE32-E72D297353CC}">
                <c16:uniqueId val="{000000E9-681F-4FE6-8C7D-DA42F7010422}"/>
              </c:ext>
            </c:extLst>
          </c:dPt>
          <c:dPt>
            <c:idx val="5"/>
            <c:invertIfNegative val="0"/>
            <c:bubble3D val="0"/>
            <c:spPr>
              <a:solidFill>
                <a:srgbClr val="E63900"/>
              </a:solidFill>
              <a:ln>
                <a:noFill/>
              </a:ln>
              <a:effectLst/>
            </c:spPr>
            <c:extLst>
              <c:ext xmlns:c16="http://schemas.microsoft.com/office/drawing/2014/chart" uri="{C3380CC4-5D6E-409C-BE32-E72D297353CC}">
                <c16:uniqueId val="{000000EB-681F-4FE6-8C7D-DA42F7010422}"/>
              </c:ext>
            </c:extLst>
          </c:dPt>
          <c:dPt>
            <c:idx val="6"/>
            <c:invertIfNegative val="0"/>
            <c:bubble3D val="0"/>
            <c:spPr>
              <a:solidFill>
                <a:srgbClr val="E63900"/>
              </a:solidFill>
              <a:ln>
                <a:noFill/>
              </a:ln>
              <a:effectLst/>
            </c:spPr>
            <c:extLst>
              <c:ext xmlns:c16="http://schemas.microsoft.com/office/drawing/2014/chart" uri="{C3380CC4-5D6E-409C-BE32-E72D297353CC}">
                <c16:uniqueId val="{000000F1-681F-4FE6-8C7D-DA42F7010422}"/>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F3-681F-4FE6-8C7D-DA42F7010422}"/>
              </c:ext>
            </c:extLst>
          </c:dPt>
          <c:dPt>
            <c:idx val="8"/>
            <c:invertIfNegative val="0"/>
            <c:bubble3D val="0"/>
            <c:spPr>
              <a:solidFill>
                <a:srgbClr val="E63900"/>
              </a:solidFill>
              <a:ln>
                <a:noFill/>
              </a:ln>
              <a:effectLst/>
            </c:spPr>
            <c:extLst>
              <c:ext xmlns:c16="http://schemas.microsoft.com/office/drawing/2014/chart" uri="{C3380CC4-5D6E-409C-BE32-E72D297353CC}">
                <c16:uniqueId val="{000000F5-681F-4FE6-8C7D-DA42F7010422}"/>
              </c:ext>
            </c:extLst>
          </c:dPt>
          <c:dPt>
            <c:idx val="9"/>
            <c:invertIfNegative val="0"/>
            <c:bubble3D val="0"/>
            <c:spPr>
              <a:solidFill>
                <a:srgbClr val="E63900"/>
              </a:solidFill>
              <a:ln>
                <a:noFill/>
              </a:ln>
              <a:effectLst/>
            </c:spPr>
            <c:extLst>
              <c:ext xmlns:c16="http://schemas.microsoft.com/office/drawing/2014/chart" uri="{C3380CC4-5D6E-409C-BE32-E72D297353CC}">
                <c16:uniqueId val="{000000FB-681F-4FE6-8C7D-DA42F7010422}"/>
              </c:ext>
            </c:extLst>
          </c:dPt>
          <c:dPt>
            <c:idx val="11"/>
            <c:invertIfNegative val="0"/>
            <c:bubble3D val="0"/>
            <c:spPr>
              <a:solidFill>
                <a:srgbClr val="E63900"/>
              </a:solidFill>
              <a:ln>
                <a:noFill/>
              </a:ln>
              <a:effectLst/>
            </c:spPr>
            <c:extLst>
              <c:ext xmlns:c16="http://schemas.microsoft.com/office/drawing/2014/chart" uri="{C3380CC4-5D6E-409C-BE32-E72D297353CC}">
                <c16:uniqueId val="{000000FD-681F-4FE6-8C7D-DA42F7010422}"/>
              </c:ext>
            </c:extLst>
          </c:dPt>
          <c:dPt>
            <c:idx val="12"/>
            <c:invertIfNegative val="0"/>
            <c:bubble3D val="0"/>
            <c:spPr>
              <a:solidFill>
                <a:srgbClr val="E63900"/>
              </a:solidFill>
              <a:ln>
                <a:noFill/>
              </a:ln>
              <a:effectLst/>
            </c:spPr>
            <c:extLst>
              <c:ext xmlns:c16="http://schemas.microsoft.com/office/drawing/2014/chart" uri="{C3380CC4-5D6E-409C-BE32-E72D297353CC}">
                <c16:uniqueId val="{000000FF-681F-4FE6-8C7D-DA42F7010422}"/>
              </c:ext>
            </c:extLst>
          </c:dPt>
          <c:dPt>
            <c:idx val="13"/>
            <c:invertIfNegative val="0"/>
            <c:bubble3D val="0"/>
            <c:spPr>
              <a:solidFill>
                <a:srgbClr val="E63900">
                  <a:alpha val="60000"/>
                </a:srgbClr>
              </a:solidFill>
              <a:ln>
                <a:noFill/>
              </a:ln>
              <a:effectLst/>
            </c:spPr>
            <c:extLst>
              <c:ext xmlns:c16="http://schemas.microsoft.com/office/drawing/2014/chart" uri="{C3380CC4-5D6E-409C-BE32-E72D297353CC}">
                <c16:uniqueId val="{00000101-681F-4FE6-8C7D-DA42F7010422}"/>
              </c:ext>
            </c:extLst>
          </c:dPt>
          <c:dPt>
            <c:idx val="14"/>
            <c:invertIfNegative val="0"/>
            <c:bubble3D val="0"/>
            <c:spPr>
              <a:solidFill>
                <a:srgbClr val="E63900"/>
              </a:solidFill>
              <a:ln>
                <a:noFill/>
              </a:ln>
              <a:effectLst/>
            </c:spPr>
            <c:extLst>
              <c:ext xmlns:c16="http://schemas.microsoft.com/office/drawing/2014/chart" uri="{C3380CC4-5D6E-409C-BE32-E72D297353CC}">
                <c16:uniqueId val="{00000103-681F-4FE6-8C7D-DA42F7010422}"/>
              </c:ext>
            </c:extLst>
          </c:dPt>
          <c:dPt>
            <c:idx val="16"/>
            <c:invertIfNegative val="0"/>
            <c:bubble3D val="0"/>
            <c:spPr>
              <a:solidFill>
                <a:srgbClr val="E63900"/>
              </a:solidFill>
              <a:ln>
                <a:noFill/>
              </a:ln>
              <a:effectLst/>
            </c:spPr>
            <c:extLst>
              <c:ext xmlns:c16="http://schemas.microsoft.com/office/drawing/2014/chart" uri="{C3380CC4-5D6E-409C-BE32-E72D297353CC}">
                <c16:uniqueId val="{00000105-681F-4FE6-8C7D-DA42F7010422}"/>
              </c:ext>
            </c:extLst>
          </c:dPt>
          <c:dPt>
            <c:idx val="18"/>
            <c:invertIfNegative val="0"/>
            <c:bubble3D val="0"/>
            <c:spPr>
              <a:solidFill>
                <a:srgbClr val="E63900">
                  <a:alpha val="60000"/>
                </a:srgbClr>
              </a:solidFill>
              <a:ln>
                <a:noFill/>
              </a:ln>
              <a:effectLst/>
            </c:spPr>
            <c:extLst>
              <c:ext xmlns:c16="http://schemas.microsoft.com/office/drawing/2014/chart" uri="{C3380CC4-5D6E-409C-BE32-E72D297353CC}">
                <c16:uniqueId val="{00000107-681F-4FE6-8C7D-DA42F7010422}"/>
              </c:ext>
            </c:extLst>
          </c:dPt>
          <c:dPt>
            <c:idx val="20"/>
            <c:invertIfNegative val="0"/>
            <c:bubble3D val="0"/>
            <c:spPr>
              <a:solidFill>
                <a:srgbClr val="E63900">
                  <a:alpha val="60000"/>
                </a:srgbClr>
              </a:solidFill>
              <a:ln>
                <a:noFill/>
              </a:ln>
              <a:effectLst/>
            </c:spPr>
            <c:extLst>
              <c:ext xmlns:c16="http://schemas.microsoft.com/office/drawing/2014/chart" uri="{C3380CC4-5D6E-409C-BE32-E72D297353CC}">
                <c16:uniqueId val="{00000109-681F-4FE6-8C7D-DA42F7010422}"/>
              </c:ext>
            </c:extLst>
          </c:dPt>
          <c:dPt>
            <c:idx val="22"/>
            <c:invertIfNegative val="0"/>
            <c:bubble3D val="0"/>
            <c:spPr>
              <a:solidFill>
                <a:srgbClr val="E63900">
                  <a:alpha val="60000"/>
                </a:srgbClr>
              </a:solidFill>
              <a:ln>
                <a:noFill/>
              </a:ln>
              <a:effectLst/>
            </c:spPr>
            <c:extLst>
              <c:ext xmlns:c16="http://schemas.microsoft.com/office/drawing/2014/chart" uri="{C3380CC4-5D6E-409C-BE32-E72D297353CC}">
                <c16:uniqueId val="{0000010B-681F-4FE6-8C7D-DA42F7010422}"/>
              </c:ext>
            </c:extLst>
          </c:dPt>
          <c:dPt>
            <c:idx val="24"/>
            <c:invertIfNegative val="0"/>
            <c:bubble3D val="0"/>
            <c:spPr>
              <a:solidFill>
                <a:srgbClr val="E63900">
                  <a:alpha val="60000"/>
                </a:srgbClr>
              </a:solidFill>
              <a:ln>
                <a:noFill/>
              </a:ln>
              <a:effectLst/>
            </c:spPr>
            <c:extLst>
              <c:ext xmlns:c16="http://schemas.microsoft.com/office/drawing/2014/chart" uri="{C3380CC4-5D6E-409C-BE32-E72D297353CC}">
                <c16:uniqueId val="{0000010D-681F-4FE6-8C7D-DA42F7010422}"/>
              </c:ext>
            </c:extLst>
          </c:dPt>
          <c:dPt>
            <c:idx val="26"/>
            <c:invertIfNegative val="0"/>
            <c:bubble3D val="0"/>
            <c:spPr>
              <a:solidFill>
                <a:srgbClr val="E63900">
                  <a:alpha val="60000"/>
                </a:srgbClr>
              </a:solidFill>
              <a:ln>
                <a:noFill/>
              </a:ln>
              <a:effectLst/>
            </c:spPr>
            <c:extLst>
              <c:ext xmlns:c16="http://schemas.microsoft.com/office/drawing/2014/chart" uri="{C3380CC4-5D6E-409C-BE32-E72D297353CC}">
                <c16:uniqueId val="{0000010F-681F-4FE6-8C7D-DA42F7010422}"/>
              </c:ext>
            </c:extLst>
          </c:dPt>
          <c:dPt>
            <c:idx val="28"/>
            <c:invertIfNegative val="0"/>
            <c:bubble3D val="0"/>
            <c:spPr>
              <a:solidFill>
                <a:srgbClr val="E63900">
                  <a:alpha val="60000"/>
                </a:srgbClr>
              </a:solidFill>
              <a:ln>
                <a:noFill/>
              </a:ln>
              <a:effectLst/>
            </c:spPr>
            <c:extLst>
              <c:ext xmlns:c16="http://schemas.microsoft.com/office/drawing/2014/chart" uri="{C3380CC4-5D6E-409C-BE32-E72D297353CC}">
                <c16:uniqueId val="{00000111-681F-4FE6-8C7D-DA42F7010422}"/>
              </c:ext>
            </c:extLst>
          </c:dPt>
          <c:dPt>
            <c:idx val="30"/>
            <c:invertIfNegative val="0"/>
            <c:bubble3D val="0"/>
            <c:spPr>
              <a:solidFill>
                <a:srgbClr val="E63900">
                  <a:alpha val="60000"/>
                </a:srgbClr>
              </a:solidFill>
              <a:ln>
                <a:noFill/>
              </a:ln>
              <a:effectLst/>
            </c:spPr>
            <c:extLst>
              <c:ext xmlns:c16="http://schemas.microsoft.com/office/drawing/2014/chart" uri="{C3380CC4-5D6E-409C-BE32-E72D297353CC}">
                <c16:uniqueId val="{00000113-681F-4FE6-8C7D-DA42F7010422}"/>
              </c:ext>
            </c:extLst>
          </c:dPt>
          <c:dPt>
            <c:idx val="32"/>
            <c:invertIfNegative val="0"/>
            <c:bubble3D val="0"/>
            <c:spPr>
              <a:solidFill>
                <a:srgbClr val="E63900">
                  <a:alpha val="60000"/>
                </a:srgbClr>
              </a:solidFill>
              <a:ln>
                <a:noFill/>
              </a:ln>
              <a:effectLst/>
            </c:spPr>
            <c:extLst>
              <c:ext xmlns:c16="http://schemas.microsoft.com/office/drawing/2014/chart" uri="{C3380CC4-5D6E-409C-BE32-E72D297353CC}">
                <c16:uniqueId val="{00000115-681F-4FE6-8C7D-DA42F7010422}"/>
              </c:ext>
            </c:extLst>
          </c:dPt>
          <c:dPt>
            <c:idx val="34"/>
            <c:invertIfNegative val="0"/>
            <c:bubble3D val="0"/>
            <c:spPr>
              <a:solidFill>
                <a:srgbClr val="E63900">
                  <a:alpha val="60000"/>
                </a:srgbClr>
              </a:solidFill>
              <a:ln>
                <a:noFill/>
              </a:ln>
              <a:effectLst/>
            </c:spPr>
            <c:extLst>
              <c:ext xmlns:c16="http://schemas.microsoft.com/office/drawing/2014/chart" uri="{C3380CC4-5D6E-409C-BE32-E72D297353CC}">
                <c16:uniqueId val="{00000117-681F-4FE6-8C7D-DA42F7010422}"/>
              </c:ext>
            </c:extLst>
          </c:dPt>
          <c:dPt>
            <c:idx val="36"/>
            <c:invertIfNegative val="0"/>
            <c:bubble3D val="0"/>
            <c:spPr>
              <a:solidFill>
                <a:srgbClr val="E63900">
                  <a:alpha val="60000"/>
                </a:srgbClr>
              </a:solidFill>
              <a:ln>
                <a:noFill/>
              </a:ln>
              <a:effectLst/>
            </c:spPr>
            <c:extLst>
              <c:ext xmlns:c16="http://schemas.microsoft.com/office/drawing/2014/chart" uri="{C3380CC4-5D6E-409C-BE32-E72D297353CC}">
                <c16:uniqueId val="{00000119-681F-4FE6-8C7D-DA42F7010422}"/>
              </c:ext>
            </c:extLst>
          </c:dPt>
          <c:dPt>
            <c:idx val="38"/>
            <c:invertIfNegative val="0"/>
            <c:bubble3D val="0"/>
            <c:spPr>
              <a:solidFill>
                <a:srgbClr val="E63900">
                  <a:alpha val="60000"/>
                </a:srgbClr>
              </a:solidFill>
              <a:ln>
                <a:noFill/>
              </a:ln>
              <a:effectLst/>
            </c:spPr>
            <c:extLst>
              <c:ext xmlns:c16="http://schemas.microsoft.com/office/drawing/2014/chart" uri="{C3380CC4-5D6E-409C-BE32-E72D297353CC}">
                <c16:uniqueId val="{0000011B-681F-4FE6-8C7D-DA42F7010422}"/>
              </c:ext>
            </c:extLst>
          </c:dPt>
          <c:dPt>
            <c:idx val="40"/>
            <c:invertIfNegative val="0"/>
            <c:bubble3D val="0"/>
            <c:spPr>
              <a:solidFill>
                <a:srgbClr val="E63900">
                  <a:alpha val="60000"/>
                </a:srgbClr>
              </a:solidFill>
              <a:ln>
                <a:noFill/>
              </a:ln>
              <a:effectLst/>
            </c:spPr>
            <c:extLst>
              <c:ext xmlns:c16="http://schemas.microsoft.com/office/drawing/2014/chart" uri="{C3380CC4-5D6E-409C-BE32-E72D297353CC}">
                <c16:uniqueId val="{0000011D-681F-4FE6-8C7D-DA42F7010422}"/>
              </c:ext>
            </c:extLst>
          </c:dPt>
          <c:dPt>
            <c:idx val="42"/>
            <c:invertIfNegative val="0"/>
            <c:bubble3D val="0"/>
            <c:spPr>
              <a:solidFill>
                <a:srgbClr val="E63900">
                  <a:alpha val="60000"/>
                </a:srgbClr>
              </a:solidFill>
              <a:ln>
                <a:noFill/>
              </a:ln>
              <a:effectLst/>
            </c:spPr>
            <c:extLst>
              <c:ext xmlns:c16="http://schemas.microsoft.com/office/drawing/2014/chart" uri="{C3380CC4-5D6E-409C-BE32-E72D297353CC}">
                <c16:uniqueId val="{0000011F-681F-4FE6-8C7D-DA42F7010422}"/>
              </c:ext>
            </c:extLst>
          </c:dPt>
          <c:dPt>
            <c:idx val="44"/>
            <c:invertIfNegative val="0"/>
            <c:bubble3D val="0"/>
            <c:spPr>
              <a:solidFill>
                <a:srgbClr val="E63900">
                  <a:alpha val="60000"/>
                </a:srgbClr>
              </a:solidFill>
              <a:ln>
                <a:noFill/>
              </a:ln>
              <a:effectLst/>
            </c:spPr>
            <c:extLst>
              <c:ext xmlns:c16="http://schemas.microsoft.com/office/drawing/2014/chart" uri="{C3380CC4-5D6E-409C-BE32-E72D297353CC}">
                <c16:uniqueId val="{00000121-681F-4FE6-8C7D-DA42F7010422}"/>
              </c:ext>
            </c:extLst>
          </c:dPt>
          <c:dPt>
            <c:idx val="46"/>
            <c:invertIfNegative val="0"/>
            <c:bubble3D val="0"/>
            <c:spPr>
              <a:solidFill>
                <a:srgbClr val="E63900">
                  <a:alpha val="60000"/>
                </a:srgbClr>
              </a:solidFill>
              <a:ln>
                <a:noFill/>
              </a:ln>
              <a:effectLst/>
            </c:spPr>
            <c:extLst>
              <c:ext xmlns:c16="http://schemas.microsoft.com/office/drawing/2014/chart" uri="{C3380CC4-5D6E-409C-BE32-E72D297353CC}">
                <c16:uniqueId val="{00000123-681F-4FE6-8C7D-DA42F7010422}"/>
              </c:ext>
            </c:extLst>
          </c:dPt>
          <c:dPt>
            <c:idx val="48"/>
            <c:invertIfNegative val="0"/>
            <c:bubble3D val="0"/>
            <c:spPr>
              <a:solidFill>
                <a:srgbClr val="E63900">
                  <a:alpha val="60000"/>
                </a:srgbClr>
              </a:solidFill>
              <a:ln>
                <a:noFill/>
              </a:ln>
              <a:effectLst/>
            </c:spPr>
            <c:extLst>
              <c:ext xmlns:c16="http://schemas.microsoft.com/office/drawing/2014/chart" uri="{C3380CC4-5D6E-409C-BE32-E72D297353CC}">
                <c16:uniqueId val="{00000125-681F-4FE6-8C7D-DA42F7010422}"/>
              </c:ext>
            </c:extLst>
          </c:dPt>
          <c:dPt>
            <c:idx val="50"/>
            <c:invertIfNegative val="0"/>
            <c:bubble3D val="0"/>
            <c:spPr>
              <a:solidFill>
                <a:srgbClr val="E63900">
                  <a:alpha val="60000"/>
                </a:srgbClr>
              </a:solidFill>
              <a:ln>
                <a:noFill/>
              </a:ln>
              <a:effectLst/>
            </c:spPr>
            <c:extLst>
              <c:ext xmlns:c16="http://schemas.microsoft.com/office/drawing/2014/chart" uri="{C3380CC4-5D6E-409C-BE32-E72D297353CC}">
                <c16:uniqueId val="{00000127-681F-4FE6-8C7D-DA42F7010422}"/>
              </c:ext>
            </c:extLst>
          </c:dPt>
          <c:dPt>
            <c:idx val="53"/>
            <c:invertIfNegative val="0"/>
            <c:bubble3D val="0"/>
            <c:spPr>
              <a:solidFill>
                <a:srgbClr val="E63900">
                  <a:alpha val="60000"/>
                </a:srgbClr>
              </a:solidFill>
              <a:ln>
                <a:noFill/>
              </a:ln>
              <a:effectLst/>
            </c:spPr>
            <c:extLst>
              <c:ext xmlns:c16="http://schemas.microsoft.com/office/drawing/2014/chart" uri="{C3380CC4-5D6E-409C-BE32-E72D297353CC}">
                <c16:uniqueId val="{00000129-681F-4FE6-8C7D-DA42F7010422}"/>
              </c:ext>
            </c:extLst>
          </c:dPt>
          <c:dPt>
            <c:idx val="55"/>
            <c:invertIfNegative val="0"/>
            <c:bubble3D val="0"/>
            <c:spPr>
              <a:solidFill>
                <a:srgbClr val="E63900">
                  <a:alpha val="60000"/>
                </a:srgbClr>
              </a:solidFill>
              <a:ln>
                <a:noFill/>
              </a:ln>
              <a:effectLst/>
            </c:spPr>
            <c:extLst>
              <c:ext xmlns:c16="http://schemas.microsoft.com/office/drawing/2014/chart" uri="{C3380CC4-5D6E-409C-BE32-E72D297353CC}">
                <c16:uniqueId val="{0000012B-681F-4FE6-8C7D-DA42F7010422}"/>
              </c:ext>
            </c:extLst>
          </c:dPt>
          <c:dPt>
            <c:idx val="57"/>
            <c:invertIfNegative val="0"/>
            <c:bubble3D val="0"/>
            <c:spPr>
              <a:solidFill>
                <a:srgbClr val="E63900">
                  <a:alpha val="60000"/>
                </a:srgbClr>
              </a:solidFill>
              <a:ln>
                <a:noFill/>
              </a:ln>
              <a:effectLst/>
            </c:spPr>
            <c:extLst>
              <c:ext xmlns:c16="http://schemas.microsoft.com/office/drawing/2014/chart" uri="{C3380CC4-5D6E-409C-BE32-E72D297353CC}">
                <c16:uniqueId val="{0000012D-681F-4FE6-8C7D-DA42F7010422}"/>
              </c:ext>
            </c:extLst>
          </c:dPt>
          <c:dPt>
            <c:idx val="59"/>
            <c:invertIfNegative val="0"/>
            <c:bubble3D val="0"/>
            <c:spPr>
              <a:solidFill>
                <a:srgbClr val="E63900">
                  <a:alpha val="60000"/>
                </a:srgbClr>
              </a:solidFill>
              <a:ln>
                <a:noFill/>
              </a:ln>
              <a:effectLst/>
            </c:spPr>
            <c:extLst>
              <c:ext xmlns:c16="http://schemas.microsoft.com/office/drawing/2014/chart" uri="{C3380CC4-5D6E-409C-BE32-E72D297353CC}">
                <c16:uniqueId val="{0000012F-681F-4FE6-8C7D-DA42F7010422}"/>
              </c:ext>
            </c:extLst>
          </c:dPt>
          <c:dPt>
            <c:idx val="61"/>
            <c:invertIfNegative val="0"/>
            <c:bubble3D val="0"/>
            <c:spPr>
              <a:solidFill>
                <a:srgbClr val="E63900">
                  <a:alpha val="60000"/>
                </a:srgbClr>
              </a:solidFill>
              <a:ln>
                <a:noFill/>
              </a:ln>
              <a:effectLst/>
            </c:spPr>
            <c:extLst>
              <c:ext xmlns:c16="http://schemas.microsoft.com/office/drawing/2014/chart" uri="{C3380CC4-5D6E-409C-BE32-E72D297353CC}">
                <c16:uniqueId val="{00000131-681F-4FE6-8C7D-DA42F7010422}"/>
              </c:ext>
            </c:extLst>
          </c:dPt>
          <c:dPt>
            <c:idx val="63"/>
            <c:invertIfNegative val="0"/>
            <c:bubble3D val="0"/>
            <c:spPr>
              <a:solidFill>
                <a:srgbClr val="E63900">
                  <a:alpha val="60000"/>
                </a:srgbClr>
              </a:solidFill>
              <a:ln>
                <a:noFill/>
              </a:ln>
              <a:effectLst/>
            </c:spPr>
            <c:extLst>
              <c:ext xmlns:c16="http://schemas.microsoft.com/office/drawing/2014/chart" uri="{C3380CC4-5D6E-409C-BE32-E72D297353CC}">
                <c16:uniqueId val="{00000133-681F-4FE6-8C7D-DA42F7010422}"/>
              </c:ext>
            </c:extLst>
          </c:dPt>
          <c:dPt>
            <c:idx val="65"/>
            <c:invertIfNegative val="0"/>
            <c:bubble3D val="0"/>
            <c:spPr>
              <a:solidFill>
                <a:srgbClr val="E63900">
                  <a:alpha val="60000"/>
                </a:srgbClr>
              </a:solidFill>
              <a:ln>
                <a:noFill/>
              </a:ln>
              <a:effectLst/>
            </c:spPr>
            <c:extLst>
              <c:ext xmlns:c16="http://schemas.microsoft.com/office/drawing/2014/chart" uri="{C3380CC4-5D6E-409C-BE32-E72D297353CC}">
                <c16:uniqueId val="{00000135-681F-4FE6-8C7D-DA42F7010422}"/>
              </c:ext>
            </c:extLst>
          </c:dPt>
          <c:dPt>
            <c:idx val="67"/>
            <c:invertIfNegative val="0"/>
            <c:bubble3D val="0"/>
            <c:spPr>
              <a:solidFill>
                <a:srgbClr val="E63900">
                  <a:alpha val="60000"/>
                </a:srgbClr>
              </a:solidFill>
              <a:ln>
                <a:noFill/>
              </a:ln>
              <a:effectLst/>
            </c:spPr>
            <c:extLst>
              <c:ext xmlns:c16="http://schemas.microsoft.com/office/drawing/2014/chart" uri="{C3380CC4-5D6E-409C-BE32-E72D297353CC}">
                <c16:uniqueId val="{00000137-681F-4FE6-8C7D-DA42F7010422}"/>
              </c:ext>
            </c:extLst>
          </c:dPt>
          <c:dPt>
            <c:idx val="69"/>
            <c:invertIfNegative val="0"/>
            <c:bubble3D val="0"/>
            <c:spPr>
              <a:solidFill>
                <a:srgbClr val="E63900">
                  <a:alpha val="60000"/>
                </a:srgbClr>
              </a:solidFill>
              <a:ln>
                <a:noFill/>
              </a:ln>
              <a:effectLst/>
            </c:spPr>
            <c:extLst>
              <c:ext xmlns:c16="http://schemas.microsoft.com/office/drawing/2014/chart" uri="{C3380CC4-5D6E-409C-BE32-E72D297353CC}">
                <c16:uniqueId val="{00000139-681F-4FE6-8C7D-DA42F7010422}"/>
              </c:ext>
            </c:extLst>
          </c:dPt>
          <c:dPt>
            <c:idx val="72"/>
            <c:invertIfNegative val="0"/>
            <c:bubble3D val="0"/>
            <c:spPr>
              <a:solidFill>
                <a:srgbClr val="E63900">
                  <a:alpha val="60000"/>
                </a:srgbClr>
              </a:solidFill>
              <a:ln>
                <a:noFill/>
              </a:ln>
              <a:effectLst/>
            </c:spPr>
            <c:extLst>
              <c:ext xmlns:c16="http://schemas.microsoft.com/office/drawing/2014/chart" uri="{C3380CC4-5D6E-409C-BE32-E72D297353CC}">
                <c16:uniqueId val="{0000013B-681F-4FE6-8C7D-DA42F7010422}"/>
              </c:ext>
            </c:extLst>
          </c:dPt>
          <c:dPt>
            <c:idx val="74"/>
            <c:invertIfNegative val="0"/>
            <c:bubble3D val="0"/>
            <c:spPr>
              <a:solidFill>
                <a:srgbClr val="E63900">
                  <a:alpha val="60000"/>
                </a:srgbClr>
              </a:solidFill>
              <a:ln>
                <a:noFill/>
              </a:ln>
              <a:effectLst/>
            </c:spPr>
            <c:extLst>
              <c:ext xmlns:c16="http://schemas.microsoft.com/office/drawing/2014/chart" uri="{C3380CC4-5D6E-409C-BE32-E72D297353CC}">
                <c16:uniqueId val="{0000013D-681F-4FE6-8C7D-DA42F7010422}"/>
              </c:ext>
            </c:extLst>
          </c:dPt>
          <c:dPt>
            <c:idx val="76"/>
            <c:invertIfNegative val="0"/>
            <c:bubble3D val="0"/>
            <c:spPr>
              <a:solidFill>
                <a:srgbClr val="E63900">
                  <a:alpha val="60000"/>
                </a:srgbClr>
              </a:solidFill>
              <a:ln>
                <a:noFill/>
              </a:ln>
              <a:effectLst/>
            </c:spPr>
            <c:extLst>
              <c:ext xmlns:c16="http://schemas.microsoft.com/office/drawing/2014/chart" uri="{C3380CC4-5D6E-409C-BE32-E72D297353CC}">
                <c16:uniqueId val="{0000013F-681F-4FE6-8C7D-DA42F7010422}"/>
              </c:ext>
            </c:extLst>
          </c:dPt>
          <c:dPt>
            <c:idx val="79"/>
            <c:invertIfNegative val="0"/>
            <c:bubble3D val="0"/>
            <c:spPr>
              <a:solidFill>
                <a:srgbClr val="E63900">
                  <a:alpha val="60000"/>
                </a:srgbClr>
              </a:solidFill>
              <a:ln>
                <a:noFill/>
              </a:ln>
              <a:effectLst/>
            </c:spPr>
            <c:extLst>
              <c:ext xmlns:c16="http://schemas.microsoft.com/office/drawing/2014/chart" uri="{C3380CC4-5D6E-409C-BE32-E72D297353CC}">
                <c16:uniqueId val="{00000141-681F-4FE6-8C7D-DA42F7010422}"/>
              </c:ext>
            </c:extLst>
          </c:dPt>
          <c:dPt>
            <c:idx val="81"/>
            <c:invertIfNegative val="0"/>
            <c:bubble3D val="0"/>
            <c:spPr>
              <a:solidFill>
                <a:srgbClr val="E63900">
                  <a:alpha val="60000"/>
                </a:srgbClr>
              </a:solidFill>
              <a:ln>
                <a:noFill/>
              </a:ln>
              <a:effectLst/>
            </c:spPr>
            <c:extLst>
              <c:ext xmlns:c16="http://schemas.microsoft.com/office/drawing/2014/chart" uri="{C3380CC4-5D6E-409C-BE32-E72D297353CC}">
                <c16:uniqueId val="{00000143-681F-4FE6-8C7D-DA42F7010422}"/>
              </c:ext>
            </c:extLst>
          </c:dPt>
          <c:dPt>
            <c:idx val="83"/>
            <c:invertIfNegative val="0"/>
            <c:bubble3D val="0"/>
            <c:spPr>
              <a:solidFill>
                <a:srgbClr val="E63900">
                  <a:alpha val="60000"/>
                </a:srgbClr>
              </a:solidFill>
              <a:ln>
                <a:noFill/>
              </a:ln>
              <a:effectLst/>
            </c:spPr>
            <c:extLst>
              <c:ext xmlns:c16="http://schemas.microsoft.com/office/drawing/2014/chart" uri="{C3380CC4-5D6E-409C-BE32-E72D297353CC}">
                <c16:uniqueId val="{00000145-681F-4FE6-8C7D-DA42F7010422}"/>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'U05'!$A$119:$C$152</c15:sqref>
                  </c15:fullRef>
                </c:ext>
              </c:extLst>
              <c:f>('U05'!$A$123:$C$125,'U05'!$A$130:$C$132,'U05'!$A$137:$C$139,'U05'!$A$144:$C$152)</c:f>
              <c:multiLvlStrCache>
                <c:ptCount val="18"/>
                <c:lvl>
                  <c:pt idx="0">
                    <c:v>2026</c:v>
                  </c:pt>
                  <c:pt idx="1">
                    <c:v>2023</c:v>
                  </c:pt>
                  <c:pt idx="3">
                    <c:v>2026</c:v>
                  </c:pt>
                  <c:pt idx="4">
                    <c:v>2023</c:v>
                  </c:pt>
                  <c:pt idx="6">
                    <c:v>2026</c:v>
                  </c:pt>
                  <c:pt idx="7">
                    <c:v>2023</c:v>
                  </c:pt>
                  <c:pt idx="9">
                    <c:v>2026</c:v>
                  </c:pt>
                  <c:pt idx="10">
                    <c:v>2023</c:v>
                  </c:pt>
                  <c:pt idx="12">
                    <c:v>2026</c:v>
                  </c:pt>
                  <c:pt idx="13">
                    <c:v>2023</c:v>
                  </c:pt>
                  <c:pt idx="14">
                    <c:v>2026</c:v>
                  </c:pt>
                  <c:pt idx="15">
                    <c:v>2023</c:v>
                  </c:pt>
                  <c:pt idx="16">
                    <c:v>2026</c:v>
                  </c:pt>
                  <c:pt idx="17">
                    <c:v>2023</c:v>
                  </c:pt>
                </c:lvl>
                <c:lvl>
                  <c:pt idx="0">
                    <c:v>Totalt</c:v>
                  </c:pt>
                  <c:pt idx="3">
                    <c:v>Totalt</c:v>
                  </c:pt>
                  <c:pt idx="6">
                    <c:v>Totalt</c:v>
                  </c:pt>
                  <c:pt idx="9">
                    <c:v>Totalt</c:v>
                  </c:pt>
                  <c:pt idx="12">
                    <c:v>Tjejer</c:v>
                  </c:pt>
                  <c:pt idx="14">
                    <c:v>Killar</c:v>
                  </c:pt>
                  <c:pt idx="16">
                    <c:v>Totalt</c:v>
                  </c:pt>
                </c:lvl>
                <c:lvl>
                  <c:pt idx="2">
                    <c:v> </c:v>
                  </c:pt>
                  <c:pt idx="5">
                    <c:v> </c:v>
                  </c:pt>
                  <c:pt idx="8">
                    <c:v> </c:v>
                  </c:pt>
                  <c:pt idx="11">
                    <c:v> </c:v>
                  </c:pt>
                  <c:pt idx="12">
                    <c:v>Örebro län</c:v>
                  </c:pt>
                </c:lvl>
              </c:multiLvlStrCache>
            </c:multiLvlStrRef>
          </c:cat>
          <c:val>
            <c:numRef>
              <c:extLst>
                <c:ext xmlns:c15="http://schemas.microsoft.com/office/drawing/2012/chart" uri="{02D57815-91ED-43cb-92C2-25804820EDAC}">
                  <c15:fullRef>
                    <c15:sqref>'U05'!$F$119:$F$152</c15:sqref>
                  </c15:fullRef>
                </c:ext>
              </c:extLst>
              <c:f>('U05'!$F$123:$F$125,'U05'!$F$130:$F$132,'U05'!$F$137:$F$139,'U05'!$F$144:$F$152)</c:f>
              <c:numCache>
                <c:formatCode>0;;;</c:formatCode>
                <c:ptCount val="18"/>
                <c:pt idx="0">
                  <c:v>0</c:v>
                </c:pt>
                <c:pt idx="3">
                  <c:v>0</c:v>
                </c:pt>
                <c:pt idx="4">
                  <c:v>0</c:v>
                </c:pt>
                <c:pt idx="6">
                  <c:v>0</c:v>
                </c:pt>
                <c:pt idx="7">
                  <c:v>3.0303030303030303</c:v>
                </c:pt>
                <c:pt idx="9">
                  <c:v>2.2058823529411766</c:v>
                </c:pt>
                <c:pt idx="10">
                  <c:v>3.0612244897959182</c:v>
                </c:pt>
                <c:pt idx="12">
                  <c:v>2.3529411764705883</c:v>
                </c:pt>
                <c:pt idx="13">
                  <c:v>3.278688524590164</c:v>
                </c:pt>
                <c:pt idx="14">
                  <c:v>0.95238095238095233</c:v>
                </c:pt>
                <c:pt idx="15">
                  <c:v>1.1494252873563218</c:v>
                </c:pt>
                <c:pt idx="16">
                  <c:v>1.4851485148514851</c:v>
                </c:pt>
                <c:pt idx="17">
                  <c:v>2.5157232704402515</c:v>
                </c:pt>
              </c:numCache>
            </c:numRef>
          </c:val>
          <c:extLst xmlns:c15="http://schemas.microsoft.com/office/drawing/2012/chart">
            <c:ext xmlns:c15="http://schemas.microsoft.com/office/drawing/2012/chart" uri="{02D57815-91ED-43cb-92C2-25804820EDAC}">
              <c15:categoryFilterExceptions>
                <c15:categoryFilterException>
                  <c15:sqref>'U05'!$F$119</c15:sqref>
                  <c15:spPr xmlns:c15="http://schemas.microsoft.com/office/drawing/2012/chart">
                    <a:solidFill>
                      <a:srgbClr val="E63900"/>
                    </a:solidFill>
                    <a:ln>
                      <a:noFill/>
                    </a:ln>
                    <a:effectLst/>
                  </c15:spPr>
                  <c15:invertIfNegative val="0"/>
                  <c15:bubble3D val="0"/>
                </c15:categoryFilterException>
                <c15:categoryFilterException>
                  <c15:sqref>'U05'!$F$121</c15:sqref>
                  <c15:spPr xmlns:c15="http://schemas.microsoft.com/office/drawing/2012/chart">
                    <a:solidFill>
                      <a:srgbClr val="E63900"/>
                    </a:solidFill>
                    <a:ln>
                      <a:noFill/>
                    </a:ln>
                    <a:effectLst/>
                  </c15:spPr>
                  <c15:invertIfNegative val="0"/>
                  <c15:bubble3D val="0"/>
                </c15:categoryFilterException>
                <c15:categoryFilterException>
                  <c15:sqref>'U05'!$F$126</c15:sqref>
                  <c15:spPr xmlns:c15="http://schemas.microsoft.com/office/drawing/2012/chart">
                    <a:solidFill>
                      <a:srgbClr val="E63900"/>
                    </a:solidFill>
                    <a:ln>
                      <a:noFill/>
                    </a:ln>
                    <a:effectLst/>
                  </c15:spPr>
                  <c15:invertIfNegative val="0"/>
                  <c15:bubble3D val="0"/>
                </c15:categoryFilterException>
                <c15:categoryFilterException>
                  <c15:sqref>'U05'!$F$128</c15:sqref>
                  <c15:spPr xmlns:c15="http://schemas.microsoft.com/office/drawing/2012/chart">
                    <a:solidFill>
                      <a:srgbClr val="E63900"/>
                    </a:solidFill>
                    <a:ln>
                      <a:noFill/>
                    </a:ln>
                    <a:effectLst/>
                  </c15:spPr>
                  <c15:invertIfNegative val="0"/>
                  <c15:bubble3D val="0"/>
                </c15:categoryFilterException>
                <c15:categoryFilterException>
                  <c15:sqref>'U05'!$F$133</c15:sqref>
                  <c15:spPr xmlns:c15="http://schemas.microsoft.com/office/drawing/2012/chart">
                    <a:solidFill>
                      <a:srgbClr val="E63900"/>
                    </a:solidFill>
                    <a:ln>
                      <a:noFill/>
                    </a:ln>
                    <a:effectLst/>
                  </c15:spPr>
                  <c15:invertIfNegative val="0"/>
                  <c15:bubble3D val="0"/>
                </c15:categoryFilterException>
                <c15:categoryFilterException>
                  <c15:sqref>'U05'!$F$135</c15:sqref>
                  <c15:spPr xmlns:c15="http://schemas.microsoft.com/office/drawing/2012/chart">
                    <a:solidFill>
                      <a:srgbClr val="E63900"/>
                    </a:solidFill>
                    <a:ln>
                      <a:noFill/>
                    </a:ln>
                    <a:effectLst/>
                  </c15:spPr>
                  <c15:invertIfNegative val="0"/>
                  <c15:bubble3D val="0"/>
                </c15:categoryFilterException>
                <c15:categoryFilterException>
                  <c15:sqref>'U05'!$F$140</c15:sqref>
                  <c15:spPr xmlns:c15="http://schemas.microsoft.com/office/drawing/2012/chart">
                    <a:solidFill>
                      <a:srgbClr val="E63900"/>
                    </a:solidFill>
                    <a:ln>
                      <a:noFill/>
                    </a:ln>
                    <a:effectLst/>
                  </c15:spPr>
                  <c15:invertIfNegative val="0"/>
                  <c15:bubble3D val="0"/>
                </c15:categoryFilterException>
                <c15:categoryFilterException>
                  <c15:sqref>'U05'!$F$142</c15:sqref>
                  <c15:spPr xmlns:c15="http://schemas.microsoft.com/office/drawing/2012/chart">
                    <a:solidFill>
                      <a:srgbClr val="E63900"/>
                    </a:solidFill>
                    <a:ln>
                      <a:noFill/>
                    </a:ln>
                    <a:effectLst/>
                  </c15:spPr>
                  <c15:invertIfNegative val="0"/>
                  <c15:bubble3D val="0"/>
                </c15:categoryFilterException>
              </c15:categoryFilterExceptions>
            </c:ext>
            <c:ext xmlns:c16="http://schemas.microsoft.com/office/drawing/2014/chart" uri="{C3380CC4-5D6E-409C-BE32-E72D297353CC}">
              <c16:uniqueId val="{00000146-681F-4FE6-8C7D-DA42F7010422}"/>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A01_ny26!$A$2</c:f>
          <c:strCache>
            <c:ptCount val="1"/>
            <c:pt idx="0">
              <c:v>Har du rökt cigaretter eller vape/e-cigaretter?
Anpassad gymnasieskola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4916444444444442E-2"/>
          <c:y val="0.21666653567024777"/>
          <c:w val="0.87543255555555555"/>
          <c:h val="0.562455933189977"/>
        </c:manualLayout>
      </c:layout>
      <c:barChart>
        <c:barDir val="bar"/>
        <c:grouping val="stacked"/>
        <c:varyColors val="0"/>
        <c:ser>
          <c:idx val="0"/>
          <c:order val="0"/>
          <c:tx>
            <c:strRef>
              <c:f>A01_ny26!$C$37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5B00-472B-B98E-986933BBC32F}"/>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5B00-472B-B98E-986933BBC32F}"/>
              </c:ext>
            </c:extLst>
          </c:dPt>
          <c:dPt>
            <c:idx val="3"/>
            <c:invertIfNegative val="0"/>
            <c:bubble3D val="0"/>
            <c:spPr>
              <a:solidFill>
                <a:srgbClr val="008B39"/>
              </a:solidFill>
              <a:ln>
                <a:noFill/>
              </a:ln>
              <a:effectLst/>
            </c:spPr>
            <c:extLst>
              <c:ext xmlns:c16="http://schemas.microsoft.com/office/drawing/2014/chart" uri="{C3380CC4-5D6E-409C-BE32-E72D297353CC}">
                <c16:uniqueId val="{00000005-5B00-472B-B98E-986933BBC32F}"/>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5B00-472B-B98E-986933BBC32F}"/>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5B00-472B-B98E-986933BBC32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A01_ny26!$A$38:$B$45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A01_ny26!$C$38:$C$45</c:f>
              <c:numCache>
                <c:formatCode>0;;;</c:formatCode>
                <c:ptCount val="8"/>
                <c:pt idx="0">
                  <c:v>76.470588235294116</c:v>
                </c:pt>
                <c:pt idx="1">
                  <c:v>73.015873015873012</c:v>
                </c:pt>
                <c:pt idx="3">
                  <c:v>69.369369369369366</c:v>
                </c:pt>
                <c:pt idx="4">
                  <c:v>61.29032258064516</c:v>
                </c:pt>
                <c:pt idx="6">
                  <c:v>72.115384615384613</c:v>
                </c:pt>
                <c:pt idx="7">
                  <c:v>64.670658682634738</c:v>
                </c:pt>
              </c:numCache>
            </c:numRef>
          </c:val>
          <c:extLst>
            <c:ext xmlns:c16="http://schemas.microsoft.com/office/drawing/2014/chart" uri="{C3380CC4-5D6E-409C-BE32-E72D297353CC}">
              <c16:uniqueId val="{0000000A-5B00-472B-B98E-986933BBC32F}"/>
            </c:ext>
          </c:extLst>
        </c:ser>
        <c:ser>
          <c:idx val="1"/>
          <c:order val="1"/>
          <c:tx>
            <c:strRef>
              <c:f>A01_ny26!$D$37</c:f>
              <c:strCache>
                <c:ptCount val="1"/>
                <c:pt idx="0">
                  <c:v>Ja, en eller flera gånger</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5B00-472B-B98E-986933BBC32F}"/>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5B00-472B-B98E-986933BBC32F}"/>
              </c:ext>
            </c:extLst>
          </c:dPt>
          <c:dPt>
            <c:idx val="3"/>
            <c:invertIfNegative val="0"/>
            <c:bubble3D val="0"/>
            <c:spPr>
              <a:solidFill>
                <a:srgbClr val="FFCC66"/>
              </a:solidFill>
              <a:ln>
                <a:noFill/>
              </a:ln>
              <a:effectLst/>
            </c:spPr>
            <c:extLst>
              <c:ext xmlns:c16="http://schemas.microsoft.com/office/drawing/2014/chart" uri="{C3380CC4-5D6E-409C-BE32-E72D297353CC}">
                <c16:uniqueId val="{00000010-5B00-472B-B98E-986933BBC32F}"/>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5B00-472B-B98E-986933BBC32F}"/>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14-5B00-472B-B98E-986933BBC32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A01_ny26!$A$38:$B$45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A01_ny26!$D$38:$D$45</c:f>
              <c:numCache>
                <c:formatCode>0;;;</c:formatCode>
                <c:ptCount val="8"/>
                <c:pt idx="0">
                  <c:v>22.352941176470587</c:v>
                </c:pt>
                <c:pt idx="1">
                  <c:v>19.047619047619047</c:v>
                </c:pt>
                <c:pt idx="3">
                  <c:v>27.927927927927929</c:v>
                </c:pt>
                <c:pt idx="4">
                  <c:v>32.258064516129032</c:v>
                </c:pt>
                <c:pt idx="6">
                  <c:v>25.96153846153846</c:v>
                </c:pt>
                <c:pt idx="7">
                  <c:v>28.742514970059879</c:v>
                </c:pt>
              </c:numCache>
            </c:numRef>
          </c:val>
          <c:extLst>
            <c:ext xmlns:c16="http://schemas.microsoft.com/office/drawing/2014/chart" uri="{C3380CC4-5D6E-409C-BE32-E72D297353CC}">
              <c16:uniqueId val="{00000015-5B00-472B-B98E-986933BBC32F}"/>
            </c:ext>
          </c:extLst>
        </c:ser>
        <c:ser>
          <c:idx val="2"/>
          <c:order val="2"/>
          <c:tx>
            <c:strRef>
              <c:f>A01_ny26!$E$37</c:f>
              <c:strCache>
                <c:ptCount val="1"/>
                <c:pt idx="0">
                  <c:v>Ja, varje dag</c:v>
                </c:pt>
              </c:strCache>
            </c:strRef>
          </c:tx>
          <c:spPr>
            <a:solidFill>
              <a:srgbClr val="E63900">
                <a:alpha val="60000"/>
              </a:srgbClr>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5B00-472B-B98E-986933BBC32F}"/>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5B00-472B-B98E-986933BBC32F}"/>
              </c:ext>
            </c:extLst>
          </c:dPt>
          <c:dPt>
            <c:idx val="3"/>
            <c:invertIfNegative val="0"/>
            <c:bubble3D val="0"/>
            <c:spPr>
              <a:solidFill>
                <a:srgbClr val="E63900"/>
              </a:solidFill>
              <a:ln>
                <a:noFill/>
              </a:ln>
              <a:effectLst/>
            </c:spPr>
            <c:extLst>
              <c:ext xmlns:c16="http://schemas.microsoft.com/office/drawing/2014/chart" uri="{C3380CC4-5D6E-409C-BE32-E72D297353CC}">
                <c16:uniqueId val="{0000001B-5B00-472B-B98E-986933BBC32F}"/>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5B00-472B-B98E-986933BBC32F}"/>
              </c:ext>
            </c:extLst>
          </c:dPt>
          <c:dPt>
            <c:idx val="6"/>
            <c:invertIfNegative val="0"/>
            <c:bubble3D val="0"/>
            <c:spPr>
              <a:solidFill>
                <a:srgbClr val="E63900"/>
              </a:solidFill>
              <a:ln>
                <a:noFill/>
              </a:ln>
              <a:effectLst/>
            </c:spPr>
            <c:extLst>
              <c:ext xmlns:c16="http://schemas.microsoft.com/office/drawing/2014/chart" uri="{C3380CC4-5D6E-409C-BE32-E72D297353CC}">
                <c16:uniqueId val="{0000001F-5B00-472B-B98E-986933BBC32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A01_ny26!$A$38:$B$45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A01_ny26!$E$38:$E$45</c:f>
              <c:numCache>
                <c:formatCode>0;;;</c:formatCode>
                <c:ptCount val="8"/>
                <c:pt idx="0">
                  <c:v>1.1764705882352942</c:v>
                </c:pt>
                <c:pt idx="1">
                  <c:v>7.9365079365079367</c:v>
                </c:pt>
                <c:pt idx="3">
                  <c:v>2.7027027027027026</c:v>
                </c:pt>
                <c:pt idx="4">
                  <c:v>6.4516129032258061</c:v>
                </c:pt>
                <c:pt idx="6">
                  <c:v>1.9230769230769231</c:v>
                </c:pt>
                <c:pt idx="7">
                  <c:v>6.5868263473053892</c:v>
                </c:pt>
              </c:numCache>
            </c:numRef>
          </c:val>
          <c:extLst xmlns:c15="http://schemas.microsoft.com/office/drawing/2012/chart">
            <c:ext xmlns:c16="http://schemas.microsoft.com/office/drawing/2014/chart" uri="{C3380CC4-5D6E-409C-BE32-E72D297353CC}">
              <c16:uniqueId val="{00000020-5B00-472B-B98E-986933BBC32F}"/>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4" Type="http://schemas.openxmlformats.org/officeDocument/2006/relationships/chart" Target="../charts/chart5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4" Type="http://schemas.openxmlformats.org/officeDocument/2006/relationships/chart" Target="../charts/chart64.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4" Type="http://schemas.openxmlformats.org/officeDocument/2006/relationships/chart" Target="../charts/chart7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77.xml"/><Relationship Id="rId2" Type="http://schemas.openxmlformats.org/officeDocument/2006/relationships/chart" Target="../charts/chart76.xml"/><Relationship Id="rId1" Type="http://schemas.openxmlformats.org/officeDocument/2006/relationships/chart" Target="../charts/chart75.xml"/><Relationship Id="rId4" Type="http://schemas.openxmlformats.org/officeDocument/2006/relationships/chart" Target="../charts/chart78.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81.xml"/><Relationship Id="rId2" Type="http://schemas.openxmlformats.org/officeDocument/2006/relationships/chart" Target="../charts/chart80.xml"/><Relationship Id="rId1" Type="http://schemas.openxmlformats.org/officeDocument/2006/relationships/chart" Target="../charts/chart79.xml"/><Relationship Id="rId4" Type="http://schemas.openxmlformats.org/officeDocument/2006/relationships/chart" Target="../charts/chart82.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22860</xdr:rowOff>
    </xdr:from>
    <xdr:to>
      <xdr:col>0</xdr:col>
      <xdr:colOff>6537960</xdr:colOff>
      <xdr:row>34</xdr:row>
      <xdr:rowOff>22860</xdr:rowOff>
    </xdr:to>
    <xdr:grpSp>
      <xdr:nvGrpSpPr>
        <xdr:cNvPr id="14" name="Grupp 13">
          <a:extLst>
            <a:ext uri="{FF2B5EF4-FFF2-40B4-BE49-F238E27FC236}">
              <a16:creationId xmlns:a16="http://schemas.microsoft.com/office/drawing/2014/main" id="{186FB6BC-554F-AA7D-422A-E8B48CF83CB8}"/>
            </a:ext>
          </a:extLst>
        </xdr:cNvPr>
        <xdr:cNvGrpSpPr/>
      </xdr:nvGrpSpPr>
      <xdr:grpSpPr>
        <a:xfrm>
          <a:off x="0" y="22860"/>
          <a:ext cx="6537960" cy="6248400"/>
          <a:chOff x="0" y="22860"/>
          <a:chExt cx="6537960" cy="6217920"/>
        </a:xfrm>
      </xdr:grpSpPr>
      <xdr:sp macro="" textlink="">
        <xdr:nvSpPr>
          <xdr:cNvPr id="10" name="textruta 9">
            <a:extLst>
              <a:ext uri="{FF2B5EF4-FFF2-40B4-BE49-F238E27FC236}">
                <a16:creationId xmlns:a16="http://schemas.microsoft.com/office/drawing/2014/main" id="{F4506FC2-6450-7B64-418F-8BAD6F4441AC}"/>
              </a:ext>
            </a:extLst>
          </xdr:cNvPr>
          <xdr:cNvSpPr txBox="1"/>
        </xdr:nvSpPr>
        <xdr:spPr>
          <a:xfrm>
            <a:off x="0" y="22860"/>
            <a:ext cx="6537960" cy="6217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0" u="none" strike="noStrike">
                <a:solidFill>
                  <a:schemeClr val="dk1"/>
                </a:solidFill>
                <a:effectLst/>
                <a:latin typeface="+mn-lt"/>
                <a:ea typeface="+mn-ea"/>
                <a:cs typeface="+mn-cs"/>
              </a:rPr>
              <a:t>Resultatrapport, Liv &amp; hälsa ung 2026 - Anpassad gymnasieskola</a:t>
            </a:r>
          </a:p>
          <a:p>
            <a:endParaRPr lang="sv-SE" sz="1100" b="1" i="0" u="none" strike="noStrike">
              <a:solidFill>
                <a:schemeClr val="dk1"/>
              </a:solidFill>
              <a:effectLst/>
              <a:latin typeface="+mn-lt"/>
              <a:ea typeface="+mn-ea"/>
              <a:cs typeface="+mn-cs"/>
            </a:endParaRPr>
          </a:p>
          <a:p>
            <a:r>
              <a:rPr lang="sv-SE" sz="1100" b="1" i="0" u="none" strike="noStrike">
                <a:solidFill>
                  <a:schemeClr val="dk1"/>
                </a:solidFill>
                <a:effectLst/>
                <a:latin typeface="+mn-lt"/>
                <a:ea typeface="+mn-ea"/>
                <a:cs typeface="+mn-cs"/>
              </a:rPr>
              <a:t>I den här rapporten redovisas sammanställda svar för elever på den anpassade gymnasieskolan i Örebro län.</a:t>
            </a:r>
            <a:r>
              <a:rPr lang="sv-SE"/>
              <a:t> </a:t>
            </a:r>
          </a:p>
          <a:p>
            <a:endParaRPr lang="sv-SE" sz="1100" b="1" kern="1200"/>
          </a:p>
          <a:p>
            <a:r>
              <a:rPr lang="sv-SE" sz="1100" b="1" kern="1200"/>
              <a:t>Innehåll</a:t>
            </a:r>
          </a:p>
          <a:p>
            <a:r>
              <a:rPr lang="sv-SE" sz="1100" kern="1200"/>
              <a:t>• Informationssida</a:t>
            </a:r>
          </a:p>
          <a:p>
            <a:r>
              <a:rPr lang="sv-SE" sz="1100" kern="1200"/>
              <a:t>• Innehållsförteckning med klickbara länkar till de olika resultatbladen</a:t>
            </a:r>
          </a:p>
          <a:p>
            <a:r>
              <a:rPr lang="sv-SE" sz="1100" kern="1200"/>
              <a:t>   För att gå till en specifik fråga så trycker du på pilen på samma rad som frågan i innehållsförteckningen</a:t>
            </a:r>
          </a:p>
          <a:p>
            <a:r>
              <a:rPr lang="sv-SE" sz="1100" kern="1200"/>
              <a:t>• Svarsfrekvenser</a:t>
            </a: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 Bakgrund</a:t>
            </a:r>
            <a:endParaRPr lang="sv-SE" sz="1100" kern="1200"/>
          </a:p>
          <a:p>
            <a:r>
              <a:rPr lang="sv-SE" sz="1100" kern="1200"/>
              <a:t>• Resultatblad innehållande tabeller och diagram</a:t>
            </a:r>
          </a:p>
          <a:p>
            <a:endParaRPr lang="sv-SE" sz="1100" i="0" kern="1200"/>
          </a:p>
          <a:p>
            <a:r>
              <a:rPr lang="sv-SE" sz="1100" i="1" kern="1200"/>
              <a:t>Resultat för grupper med färre än 10 svarande elever redovisas inte.</a:t>
            </a:r>
          </a:p>
          <a:p>
            <a:endParaRPr lang="sv-SE" sz="1100" i="1" kern="1200"/>
          </a:p>
          <a:p>
            <a:r>
              <a:rPr lang="sv-SE" sz="1100" b="1">
                <a:solidFill>
                  <a:schemeClr val="dk1"/>
                </a:solidFill>
                <a:effectLst/>
                <a:latin typeface="+mn-lt"/>
                <a:ea typeface="+mn-ea"/>
                <a:cs typeface="+mn-cs"/>
              </a:rPr>
              <a:t>Så här kan diagrammen anpassas</a:t>
            </a:r>
            <a:endParaRPr lang="sv-SE">
              <a:effectLst/>
            </a:endParaRPr>
          </a:p>
          <a:p>
            <a:r>
              <a:rPr lang="sv-SE" sz="1100">
                <a:solidFill>
                  <a:schemeClr val="dk1"/>
                </a:solidFill>
                <a:effectLst/>
                <a:latin typeface="+mn-lt"/>
                <a:ea typeface="+mn-ea"/>
                <a:cs typeface="+mn-cs"/>
              </a:rPr>
              <a:t>Du kan själv anpassa vilka resultat som visas i diagrammen genom att använda filtreringsfunktionen som du får fram genom att markera diagrammet och högerklicka på det.</a:t>
            </a:r>
            <a:endParaRPr lang="sv-SE">
              <a:effectLst/>
            </a:endParaRP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Tryck</a:t>
            </a:r>
            <a:r>
              <a:rPr lang="sv-SE" sz="1100" baseline="0">
                <a:solidFill>
                  <a:schemeClr val="dk1"/>
                </a:solidFill>
                <a:effectLst/>
                <a:latin typeface="+mn-lt"/>
                <a:ea typeface="+mn-ea"/>
                <a:cs typeface="+mn-cs"/>
              </a:rPr>
              <a:t> därefter på filtersymbolen </a:t>
            </a:r>
          </a:p>
          <a:p>
            <a:endParaRPr lang="sv-SE">
              <a:effectLst/>
            </a:endParaRPr>
          </a:p>
          <a:p>
            <a:r>
              <a:rPr lang="sv-SE" sz="1100">
                <a:solidFill>
                  <a:schemeClr val="dk1"/>
                </a:solidFill>
                <a:effectLst/>
                <a:latin typeface="+mn-lt"/>
                <a:ea typeface="+mn-ea"/>
                <a:cs typeface="+mn-cs"/>
              </a:rPr>
              <a:t>Välj vilka kategorier som</a:t>
            </a:r>
            <a:r>
              <a:rPr lang="sv-SE" sz="1100" baseline="0">
                <a:solidFill>
                  <a:schemeClr val="dk1"/>
                </a:solidFill>
                <a:effectLst/>
                <a:latin typeface="+mn-lt"/>
                <a:ea typeface="+mn-ea"/>
                <a:cs typeface="+mn-cs"/>
              </a:rPr>
              <a:t> ska visas genom att markera kryssrutorna till vänster och avsluta med att trycka på "Använd".</a:t>
            </a:r>
            <a:endParaRPr lang="sv-SE">
              <a:effectLst/>
            </a:endParaRPr>
          </a:p>
          <a:p>
            <a:endParaRPr lang="sv-SE" sz="1100" i="1">
              <a:solidFill>
                <a:schemeClr val="dk1"/>
              </a:solidFill>
              <a:effectLst/>
              <a:latin typeface="+mn-lt"/>
              <a:ea typeface="+mn-ea"/>
              <a:cs typeface="+mn-cs"/>
            </a:endParaRPr>
          </a:p>
          <a:p>
            <a:r>
              <a:rPr lang="sv-SE" sz="1100" i="1">
                <a:solidFill>
                  <a:schemeClr val="dk1"/>
                </a:solidFill>
                <a:effectLst/>
                <a:latin typeface="+mn-lt"/>
                <a:ea typeface="+mn-ea"/>
                <a:cs typeface="+mn-cs"/>
              </a:rPr>
              <a:t>Nu visas resultaten i diagrammet utifrån de val du har gjort. </a:t>
            </a:r>
            <a:endParaRPr lang="sv-SE" i="1">
              <a:effectLst/>
            </a:endParaRPr>
          </a:p>
          <a:p>
            <a:endParaRPr lang="sv-SE" sz="1100" b="1" i="0" u="none" strike="noStrike">
              <a:solidFill>
                <a:schemeClr val="dk1"/>
              </a:solidFill>
              <a:effectLst/>
              <a:latin typeface="+mn-lt"/>
              <a:ea typeface="+mn-ea"/>
              <a:cs typeface="+mn-cs"/>
            </a:endParaRPr>
          </a:p>
          <a:p>
            <a:endParaRPr lang="sv-SE" sz="1100" b="1" i="0" u="none" strike="noStrike">
              <a:solidFill>
                <a:schemeClr val="dk1"/>
              </a:solidFill>
              <a:effectLst/>
              <a:latin typeface="+mn-lt"/>
              <a:ea typeface="+mn-ea"/>
              <a:cs typeface="+mn-cs"/>
            </a:endParaRPr>
          </a:p>
          <a:p>
            <a:r>
              <a:rPr lang="sv-SE" sz="1100" b="1" i="0" u="none" strike="noStrike">
                <a:solidFill>
                  <a:schemeClr val="dk1"/>
                </a:solidFill>
                <a:effectLst/>
                <a:latin typeface="+mn-lt"/>
                <a:ea typeface="+mn-ea"/>
                <a:cs typeface="+mn-cs"/>
              </a:rPr>
              <a:t>Källhänvisning</a:t>
            </a:r>
            <a:r>
              <a:rPr lang="sv-SE"/>
              <a:t> </a:t>
            </a:r>
          </a:p>
          <a:p>
            <a:r>
              <a:rPr lang="sv-SE" sz="1100" b="0" i="0" u="none" strike="noStrike">
                <a:solidFill>
                  <a:schemeClr val="dk1"/>
                </a:solidFill>
                <a:effectLst/>
                <a:latin typeface="+mn-lt"/>
                <a:ea typeface="+mn-ea"/>
                <a:cs typeface="+mn-cs"/>
              </a:rPr>
              <a:t>När data presenteras från den här Resultatrapporten använd någon av dessa källor:</a:t>
            </a:r>
          </a:p>
          <a:p>
            <a:endParaRPr lang="sv-SE" sz="1100" b="0" i="0" u="none" strike="noStrike">
              <a:solidFill>
                <a:schemeClr val="dk1"/>
              </a:solidFill>
              <a:effectLst/>
              <a:latin typeface="+mn-lt"/>
              <a:ea typeface="+mn-ea"/>
              <a:cs typeface="+mn-cs"/>
            </a:endParaRPr>
          </a:p>
          <a:p>
            <a:r>
              <a:rPr lang="sv-SE" sz="1100" b="0" i="1" u="none" strike="noStrike">
                <a:solidFill>
                  <a:schemeClr val="dk1"/>
                </a:solidFill>
                <a:effectLst/>
                <a:latin typeface="+mn-lt"/>
                <a:ea typeface="+mn-ea"/>
                <a:cs typeface="+mn-cs"/>
              </a:rPr>
              <a:t>Liv &amp; hälsa ung 2026 - Anpassad gymnasieskola, Region Örebro län</a:t>
            </a:r>
            <a:endParaRPr lang="sv-SE" sz="1100" b="0" i="0" u="none" strike="noStrike">
              <a:solidFill>
                <a:schemeClr val="dk1"/>
              </a:solidFill>
              <a:effectLst/>
              <a:latin typeface="+mn-lt"/>
              <a:ea typeface="+mn-ea"/>
              <a:cs typeface="+mn-cs"/>
            </a:endParaRPr>
          </a:p>
          <a:p>
            <a:endParaRPr lang="sv-SE" sz="1100" b="0" i="1" u="none" strike="noStrike">
              <a:solidFill>
                <a:schemeClr val="dk1"/>
              </a:solidFill>
              <a:effectLst/>
              <a:latin typeface="+mn-lt"/>
              <a:ea typeface="+mn-ea"/>
              <a:cs typeface="+mn-cs"/>
            </a:endParaRPr>
          </a:p>
          <a:p>
            <a:r>
              <a:rPr lang="sv-SE" sz="1100" b="0" i="1" u="none" strike="noStrike">
                <a:solidFill>
                  <a:schemeClr val="dk1"/>
                </a:solidFill>
                <a:effectLst/>
                <a:latin typeface="+mn-lt"/>
                <a:ea typeface="+mn-ea"/>
                <a:cs typeface="+mn-cs"/>
              </a:rPr>
              <a:t>Resultatrapport, Liv &amp; hälsa ung 2026 - Anpassad gymnasieskola, Region Örebro län</a:t>
            </a:r>
            <a:r>
              <a:rPr lang="sv-SE"/>
              <a:t> </a:t>
            </a:r>
            <a:endParaRPr lang="sv-SE" sz="1100" i="1" kern="1200"/>
          </a:p>
        </xdr:txBody>
      </xdr:sp>
      <xdr:pic>
        <xdr:nvPicPr>
          <xdr:cNvPr id="11" name="Bildobjekt 10">
            <a:extLst>
              <a:ext uri="{FF2B5EF4-FFF2-40B4-BE49-F238E27FC236}">
                <a16:creationId xmlns:a16="http://schemas.microsoft.com/office/drawing/2014/main" id="{2B70EFAD-16D3-4FF5-8FD0-B177179A03A8}"/>
              </a:ext>
            </a:extLst>
          </xdr:cNvPr>
          <xdr:cNvPicPr>
            <a:picLocks noChangeAspect="1"/>
          </xdr:cNvPicPr>
        </xdr:nvPicPr>
        <xdr:blipFill>
          <a:blip xmlns:r="http://schemas.openxmlformats.org/officeDocument/2006/relationships" r:embed="rId1"/>
          <a:stretch>
            <a:fillRect/>
          </a:stretch>
        </xdr:blipFill>
        <xdr:spPr>
          <a:xfrm>
            <a:off x="1943100" y="2948940"/>
            <a:ext cx="398205" cy="407054"/>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90E9B9C5-9AF5-42C9-A71E-0EF1C1BBE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612DD542-4AD4-4212-9C52-C6939860F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7C2CADE9-30A2-4DD1-A5DA-95BFD338B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4E7D0E71-F828-4FF0-9FA4-EAE8F9680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F8151EA0-B754-42C8-8A28-5867E52089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4A0BA901-5791-48FA-A55B-F3B92217F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9F43800A-4582-495D-A907-0C16A5378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62641154-F80E-486A-A4BB-844F76148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6</xdr:row>
      <xdr:rowOff>13100</xdr:rowOff>
    </xdr:from>
    <xdr:to>
      <xdr:col>10</xdr:col>
      <xdr:colOff>393882</xdr:colOff>
      <xdr:row>31</xdr:row>
      <xdr:rowOff>107577</xdr:rowOff>
    </xdr:to>
    <xdr:graphicFrame macro="">
      <xdr:nvGraphicFramePr>
        <xdr:cNvPr id="2" name="Diagram 1">
          <a:extLst>
            <a:ext uri="{FF2B5EF4-FFF2-40B4-BE49-F238E27FC236}">
              <a16:creationId xmlns:a16="http://schemas.microsoft.com/office/drawing/2014/main" id="{C913CD96-7E6C-42DF-8E19-4BBAB13B4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163829</xdr:rowOff>
    </xdr:from>
    <xdr:to>
      <xdr:col>10</xdr:col>
      <xdr:colOff>472440</xdr:colOff>
      <xdr:row>107</xdr:row>
      <xdr:rowOff>70484</xdr:rowOff>
    </xdr:to>
    <xdr:graphicFrame macro="">
      <xdr:nvGraphicFramePr>
        <xdr:cNvPr id="3" name="Diagram 2">
          <a:extLst>
            <a:ext uri="{FF2B5EF4-FFF2-40B4-BE49-F238E27FC236}">
              <a16:creationId xmlns:a16="http://schemas.microsoft.com/office/drawing/2014/main" id="{B3D9E12E-7539-437C-9922-568BECC60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6</xdr:row>
      <xdr:rowOff>13100</xdr:rowOff>
    </xdr:from>
    <xdr:to>
      <xdr:col>10</xdr:col>
      <xdr:colOff>393882</xdr:colOff>
      <xdr:row>31</xdr:row>
      <xdr:rowOff>107577</xdr:rowOff>
    </xdr:to>
    <xdr:graphicFrame macro="">
      <xdr:nvGraphicFramePr>
        <xdr:cNvPr id="2" name="Diagram 1">
          <a:extLst>
            <a:ext uri="{FF2B5EF4-FFF2-40B4-BE49-F238E27FC236}">
              <a16:creationId xmlns:a16="http://schemas.microsoft.com/office/drawing/2014/main" id="{AAE62D88-2A0D-4459-BD05-20BE60AFC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163829</xdr:rowOff>
    </xdr:from>
    <xdr:to>
      <xdr:col>10</xdr:col>
      <xdr:colOff>472440</xdr:colOff>
      <xdr:row>107</xdr:row>
      <xdr:rowOff>70484</xdr:rowOff>
    </xdr:to>
    <xdr:graphicFrame macro="">
      <xdr:nvGraphicFramePr>
        <xdr:cNvPr id="3" name="Diagram 2">
          <a:extLst>
            <a:ext uri="{FF2B5EF4-FFF2-40B4-BE49-F238E27FC236}">
              <a16:creationId xmlns:a16="http://schemas.microsoft.com/office/drawing/2014/main" id="{8AFE5B1F-F991-40EE-B64B-D1B9FA789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8D7DAF0C-2B6E-4556-A80B-F7D14041B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83AEE382-7273-4D9C-B92C-8735F1F27B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1C2D67EC-9119-42B8-B868-D265B8581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BC454E04-FB10-4BBC-88AC-49CA93654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5FF0426B-3506-4629-90C7-E59B79535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1EC13D34-240B-476A-8DC5-8EC719AEF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252102E4-E901-4341-8716-6074EC775B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5FE90028-87C8-4F7B-BA4D-DB5AC97CA3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A3E11C15-1CF3-4C8A-85AB-CAAB4F4541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149762</xdr:rowOff>
    </xdr:from>
    <xdr:to>
      <xdr:col>13</xdr:col>
      <xdr:colOff>631533</xdr:colOff>
      <xdr:row>92</xdr:row>
      <xdr:rowOff>121920</xdr:rowOff>
    </xdr:to>
    <xdr:graphicFrame macro="">
      <xdr:nvGraphicFramePr>
        <xdr:cNvPr id="3" name="Diagram 2">
          <a:extLst>
            <a:ext uri="{FF2B5EF4-FFF2-40B4-BE49-F238E27FC236}">
              <a16:creationId xmlns:a16="http://schemas.microsoft.com/office/drawing/2014/main" id="{96355F66-5DD1-4454-A493-6E9257C67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97</xdr:row>
      <xdr:rowOff>114300</xdr:rowOff>
    </xdr:from>
    <xdr:to>
      <xdr:col>6</xdr:col>
      <xdr:colOff>386670</xdr:colOff>
      <xdr:row>128</xdr:row>
      <xdr:rowOff>33660</xdr:rowOff>
    </xdr:to>
    <xdr:graphicFrame macro="">
      <xdr:nvGraphicFramePr>
        <xdr:cNvPr id="4" name="Diagram 3">
          <a:extLst>
            <a:ext uri="{FF2B5EF4-FFF2-40B4-BE49-F238E27FC236}">
              <a16:creationId xmlns:a16="http://schemas.microsoft.com/office/drawing/2014/main" id="{31A033F1-D071-4E94-9DD0-DEBF2547BD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97</xdr:row>
      <xdr:rowOff>110528</xdr:rowOff>
    </xdr:from>
    <xdr:to>
      <xdr:col>13</xdr:col>
      <xdr:colOff>620621</xdr:colOff>
      <xdr:row>128</xdr:row>
      <xdr:rowOff>29888</xdr:rowOff>
    </xdr:to>
    <xdr:graphicFrame macro="">
      <xdr:nvGraphicFramePr>
        <xdr:cNvPr id="5" name="Diagram 4">
          <a:extLst>
            <a:ext uri="{FF2B5EF4-FFF2-40B4-BE49-F238E27FC236}">
              <a16:creationId xmlns:a16="http://schemas.microsoft.com/office/drawing/2014/main" id="{AAAB1448-07F8-4653-BD0D-55EE7724D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708611C6-B817-4272-A54F-33E5B656C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6013E22D-AC71-40A3-81D3-AA8C3AE2EE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8EE284ED-D8CF-4711-9806-35BF1842D0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A15CB61F-AEC9-4075-9FB9-D16FC84515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E39914C5-A8A1-43C3-BDC2-1067CC9E08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149762</xdr:rowOff>
    </xdr:from>
    <xdr:to>
      <xdr:col>13</xdr:col>
      <xdr:colOff>631533</xdr:colOff>
      <xdr:row>92</xdr:row>
      <xdr:rowOff>121920</xdr:rowOff>
    </xdr:to>
    <xdr:graphicFrame macro="">
      <xdr:nvGraphicFramePr>
        <xdr:cNvPr id="3" name="Diagram 2">
          <a:extLst>
            <a:ext uri="{FF2B5EF4-FFF2-40B4-BE49-F238E27FC236}">
              <a16:creationId xmlns:a16="http://schemas.microsoft.com/office/drawing/2014/main" id="{C8FA7AD0-C177-4734-BB56-333E8A191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97</xdr:row>
      <xdr:rowOff>114300</xdr:rowOff>
    </xdr:from>
    <xdr:to>
      <xdr:col>6</xdr:col>
      <xdr:colOff>386670</xdr:colOff>
      <xdr:row>128</xdr:row>
      <xdr:rowOff>33660</xdr:rowOff>
    </xdr:to>
    <xdr:graphicFrame macro="">
      <xdr:nvGraphicFramePr>
        <xdr:cNvPr id="4" name="Diagram 3">
          <a:extLst>
            <a:ext uri="{FF2B5EF4-FFF2-40B4-BE49-F238E27FC236}">
              <a16:creationId xmlns:a16="http://schemas.microsoft.com/office/drawing/2014/main" id="{CF81CC9F-1C22-4553-9399-66435FBDF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97</xdr:row>
      <xdr:rowOff>110528</xdr:rowOff>
    </xdr:from>
    <xdr:to>
      <xdr:col>13</xdr:col>
      <xdr:colOff>620621</xdr:colOff>
      <xdr:row>128</xdr:row>
      <xdr:rowOff>29888</xdr:rowOff>
    </xdr:to>
    <xdr:graphicFrame macro="">
      <xdr:nvGraphicFramePr>
        <xdr:cNvPr id="5" name="Diagram 4">
          <a:extLst>
            <a:ext uri="{FF2B5EF4-FFF2-40B4-BE49-F238E27FC236}">
              <a16:creationId xmlns:a16="http://schemas.microsoft.com/office/drawing/2014/main" id="{646E6309-A403-411D-A02E-E3E4B80C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D8638DC0-7665-42EE-BD23-32B9DF2FC1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149762</xdr:rowOff>
    </xdr:from>
    <xdr:to>
      <xdr:col>13</xdr:col>
      <xdr:colOff>631533</xdr:colOff>
      <xdr:row>92</xdr:row>
      <xdr:rowOff>121920</xdr:rowOff>
    </xdr:to>
    <xdr:graphicFrame macro="">
      <xdr:nvGraphicFramePr>
        <xdr:cNvPr id="3" name="Diagram 2">
          <a:extLst>
            <a:ext uri="{FF2B5EF4-FFF2-40B4-BE49-F238E27FC236}">
              <a16:creationId xmlns:a16="http://schemas.microsoft.com/office/drawing/2014/main" id="{57473701-CC4C-4B2F-9B54-8F54EB4C9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97</xdr:row>
      <xdr:rowOff>114300</xdr:rowOff>
    </xdr:from>
    <xdr:to>
      <xdr:col>6</xdr:col>
      <xdr:colOff>386670</xdr:colOff>
      <xdr:row>128</xdr:row>
      <xdr:rowOff>33660</xdr:rowOff>
    </xdr:to>
    <xdr:graphicFrame macro="">
      <xdr:nvGraphicFramePr>
        <xdr:cNvPr id="4" name="Diagram 3">
          <a:extLst>
            <a:ext uri="{FF2B5EF4-FFF2-40B4-BE49-F238E27FC236}">
              <a16:creationId xmlns:a16="http://schemas.microsoft.com/office/drawing/2014/main" id="{6890B64D-8D88-4678-9BBC-3D4ECDBBA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97</xdr:row>
      <xdr:rowOff>110528</xdr:rowOff>
    </xdr:from>
    <xdr:to>
      <xdr:col>13</xdr:col>
      <xdr:colOff>620621</xdr:colOff>
      <xdr:row>128</xdr:row>
      <xdr:rowOff>29888</xdr:rowOff>
    </xdr:to>
    <xdr:graphicFrame macro="">
      <xdr:nvGraphicFramePr>
        <xdr:cNvPr id="5" name="Diagram 4">
          <a:extLst>
            <a:ext uri="{FF2B5EF4-FFF2-40B4-BE49-F238E27FC236}">
              <a16:creationId xmlns:a16="http://schemas.microsoft.com/office/drawing/2014/main" id="{DD9ACE60-303C-43DE-B04E-7B666F3FC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BB7562FD-A295-4824-928A-167E543A51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B36A6920-C8FD-4593-A068-B65C4A12A6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A7347264-1A46-4C71-BB84-BADD529A96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149762</xdr:rowOff>
    </xdr:from>
    <xdr:to>
      <xdr:col>13</xdr:col>
      <xdr:colOff>631533</xdr:colOff>
      <xdr:row>92</xdr:row>
      <xdr:rowOff>121920</xdr:rowOff>
    </xdr:to>
    <xdr:graphicFrame macro="">
      <xdr:nvGraphicFramePr>
        <xdr:cNvPr id="3" name="Diagram 2">
          <a:extLst>
            <a:ext uri="{FF2B5EF4-FFF2-40B4-BE49-F238E27FC236}">
              <a16:creationId xmlns:a16="http://schemas.microsoft.com/office/drawing/2014/main" id="{8151913A-435F-4452-90F7-D0105D0F0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97</xdr:row>
      <xdr:rowOff>114300</xdr:rowOff>
    </xdr:from>
    <xdr:to>
      <xdr:col>6</xdr:col>
      <xdr:colOff>386670</xdr:colOff>
      <xdr:row>128</xdr:row>
      <xdr:rowOff>33660</xdr:rowOff>
    </xdr:to>
    <xdr:graphicFrame macro="">
      <xdr:nvGraphicFramePr>
        <xdr:cNvPr id="4" name="Diagram 3">
          <a:extLst>
            <a:ext uri="{FF2B5EF4-FFF2-40B4-BE49-F238E27FC236}">
              <a16:creationId xmlns:a16="http://schemas.microsoft.com/office/drawing/2014/main" id="{A40B840D-911C-46DB-AA1D-863267210C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97</xdr:row>
      <xdr:rowOff>110528</xdr:rowOff>
    </xdr:from>
    <xdr:to>
      <xdr:col>13</xdr:col>
      <xdr:colOff>620621</xdr:colOff>
      <xdr:row>128</xdr:row>
      <xdr:rowOff>29888</xdr:rowOff>
    </xdr:to>
    <xdr:graphicFrame macro="">
      <xdr:nvGraphicFramePr>
        <xdr:cNvPr id="5" name="Diagram 4">
          <a:extLst>
            <a:ext uri="{FF2B5EF4-FFF2-40B4-BE49-F238E27FC236}">
              <a16:creationId xmlns:a16="http://schemas.microsoft.com/office/drawing/2014/main" id="{74E8780E-3B68-46CD-A1AB-C00468809A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2FE5BC1A-DF80-44E8-B175-CC1399BDB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94BE70D9-C753-488B-A9E2-CA81F47C5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731AE81A-3550-4C0D-882C-49779F7E4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260B8A91-F5B3-489C-83C6-9593958CB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2CAFFC23-FD1A-46FE-9CB3-4F760154B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A9B4EE0E-C0BB-403C-BE19-4C956E29C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4E61C20B-0A5A-4A3C-912C-9100256A90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149762</xdr:rowOff>
    </xdr:from>
    <xdr:to>
      <xdr:col>13</xdr:col>
      <xdr:colOff>631533</xdr:colOff>
      <xdr:row>92</xdr:row>
      <xdr:rowOff>121920</xdr:rowOff>
    </xdr:to>
    <xdr:graphicFrame macro="">
      <xdr:nvGraphicFramePr>
        <xdr:cNvPr id="3" name="Diagram 2">
          <a:extLst>
            <a:ext uri="{FF2B5EF4-FFF2-40B4-BE49-F238E27FC236}">
              <a16:creationId xmlns:a16="http://schemas.microsoft.com/office/drawing/2014/main" id="{4C388961-DF84-4A85-AE8A-D27DB169D0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97</xdr:row>
      <xdr:rowOff>114300</xdr:rowOff>
    </xdr:from>
    <xdr:to>
      <xdr:col>6</xdr:col>
      <xdr:colOff>386670</xdr:colOff>
      <xdr:row>128</xdr:row>
      <xdr:rowOff>33660</xdr:rowOff>
    </xdr:to>
    <xdr:graphicFrame macro="">
      <xdr:nvGraphicFramePr>
        <xdr:cNvPr id="4" name="Diagram 3">
          <a:extLst>
            <a:ext uri="{FF2B5EF4-FFF2-40B4-BE49-F238E27FC236}">
              <a16:creationId xmlns:a16="http://schemas.microsoft.com/office/drawing/2014/main" id="{1002C9FB-7B01-45C0-9B01-7021755A1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97</xdr:row>
      <xdr:rowOff>110528</xdr:rowOff>
    </xdr:from>
    <xdr:to>
      <xdr:col>13</xdr:col>
      <xdr:colOff>620621</xdr:colOff>
      <xdr:row>128</xdr:row>
      <xdr:rowOff>29888</xdr:rowOff>
    </xdr:to>
    <xdr:graphicFrame macro="">
      <xdr:nvGraphicFramePr>
        <xdr:cNvPr id="5" name="Diagram 4">
          <a:extLst>
            <a:ext uri="{FF2B5EF4-FFF2-40B4-BE49-F238E27FC236}">
              <a16:creationId xmlns:a16="http://schemas.microsoft.com/office/drawing/2014/main" id="{EA03F644-BE51-441B-B80B-D081F6336F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8711B942-5917-4470-AC58-EBA814B6D0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149762</xdr:rowOff>
    </xdr:from>
    <xdr:to>
      <xdr:col>13</xdr:col>
      <xdr:colOff>631533</xdr:colOff>
      <xdr:row>92</xdr:row>
      <xdr:rowOff>121920</xdr:rowOff>
    </xdr:to>
    <xdr:graphicFrame macro="">
      <xdr:nvGraphicFramePr>
        <xdr:cNvPr id="3" name="Diagram 2">
          <a:extLst>
            <a:ext uri="{FF2B5EF4-FFF2-40B4-BE49-F238E27FC236}">
              <a16:creationId xmlns:a16="http://schemas.microsoft.com/office/drawing/2014/main" id="{9EF34E06-D5DB-4779-8996-235DD9989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97</xdr:row>
      <xdr:rowOff>114300</xdr:rowOff>
    </xdr:from>
    <xdr:to>
      <xdr:col>6</xdr:col>
      <xdr:colOff>386670</xdr:colOff>
      <xdr:row>128</xdr:row>
      <xdr:rowOff>33660</xdr:rowOff>
    </xdr:to>
    <xdr:graphicFrame macro="">
      <xdr:nvGraphicFramePr>
        <xdr:cNvPr id="4" name="Diagram 3">
          <a:extLst>
            <a:ext uri="{FF2B5EF4-FFF2-40B4-BE49-F238E27FC236}">
              <a16:creationId xmlns:a16="http://schemas.microsoft.com/office/drawing/2014/main" id="{8AE72CF2-60A4-40FA-B67A-0B109EBC2F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97</xdr:row>
      <xdr:rowOff>110528</xdr:rowOff>
    </xdr:from>
    <xdr:to>
      <xdr:col>13</xdr:col>
      <xdr:colOff>620621</xdr:colOff>
      <xdr:row>128</xdr:row>
      <xdr:rowOff>29888</xdr:rowOff>
    </xdr:to>
    <xdr:graphicFrame macro="">
      <xdr:nvGraphicFramePr>
        <xdr:cNvPr id="5" name="Diagram 4">
          <a:extLst>
            <a:ext uri="{FF2B5EF4-FFF2-40B4-BE49-F238E27FC236}">
              <a16:creationId xmlns:a16="http://schemas.microsoft.com/office/drawing/2014/main" id="{208B6B2D-5304-4256-8F4F-6B846DF75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E65201CA-5C1D-4091-879D-448C477B3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149762</xdr:rowOff>
    </xdr:from>
    <xdr:to>
      <xdr:col>13</xdr:col>
      <xdr:colOff>631533</xdr:colOff>
      <xdr:row>92</xdr:row>
      <xdr:rowOff>121920</xdr:rowOff>
    </xdr:to>
    <xdr:graphicFrame macro="">
      <xdr:nvGraphicFramePr>
        <xdr:cNvPr id="3" name="Diagram 2">
          <a:extLst>
            <a:ext uri="{FF2B5EF4-FFF2-40B4-BE49-F238E27FC236}">
              <a16:creationId xmlns:a16="http://schemas.microsoft.com/office/drawing/2014/main" id="{7AAC2A23-51B3-44BF-B555-1BB51A60D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97</xdr:row>
      <xdr:rowOff>114300</xdr:rowOff>
    </xdr:from>
    <xdr:to>
      <xdr:col>6</xdr:col>
      <xdr:colOff>386670</xdr:colOff>
      <xdr:row>128</xdr:row>
      <xdr:rowOff>33660</xdr:rowOff>
    </xdr:to>
    <xdr:graphicFrame macro="">
      <xdr:nvGraphicFramePr>
        <xdr:cNvPr id="4" name="Diagram 3">
          <a:extLst>
            <a:ext uri="{FF2B5EF4-FFF2-40B4-BE49-F238E27FC236}">
              <a16:creationId xmlns:a16="http://schemas.microsoft.com/office/drawing/2014/main" id="{E185E5F9-CFDE-4A40-8BC8-185F6A944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97</xdr:row>
      <xdr:rowOff>110528</xdr:rowOff>
    </xdr:from>
    <xdr:to>
      <xdr:col>13</xdr:col>
      <xdr:colOff>620621</xdr:colOff>
      <xdr:row>128</xdr:row>
      <xdr:rowOff>29888</xdr:rowOff>
    </xdr:to>
    <xdr:graphicFrame macro="">
      <xdr:nvGraphicFramePr>
        <xdr:cNvPr id="5" name="Diagram 4">
          <a:extLst>
            <a:ext uri="{FF2B5EF4-FFF2-40B4-BE49-F238E27FC236}">
              <a16:creationId xmlns:a16="http://schemas.microsoft.com/office/drawing/2014/main" id="{06C92A59-7E8F-4928-A7A9-F2B8FC3C26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D1E468F8-4D63-4071-AD2D-2BE0CD1A19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149762</xdr:rowOff>
    </xdr:from>
    <xdr:to>
      <xdr:col>13</xdr:col>
      <xdr:colOff>631533</xdr:colOff>
      <xdr:row>92</xdr:row>
      <xdr:rowOff>121920</xdr:rowOff>
    </xdr:to>
    <xdr:graphicFrame macro="">
      <xdr:nvGraphicFramePr>
        <xdr:cNvPr id="3" name="Diagram 2">
          <a:extLst>
            <a:ext uri="{FF2B5EF4-FFF2-40B4-BE49-F238E27FC236}">
              <a16:creationId xmlns:a16="http://schemas.microsoft.com/office/drawing/2014/main" id="{FCADC647-B91B-48BC-B4A9-C83422B1FB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97</xdr:row>
      <xdr:rowOff>114300</xdr:rowOff>
    </xdr:from>
    <xdr:to>
      <xdr:col>6</xdr:col>
      <xdr:colOff>386670</xdr:colOff>
      <xdr:row>128</xdr:row>
      <xdr:rowOff>33660</xdr:rowOff>
    </xdr:to>
    <xdr:graphicFrame macro="">
      <xdr:nvGraphicFramePr>
        <xdr:cNvPr id="4" name="Diagram 3">
          <a:extLst>
            <a:ext uri="{FF2B5EF4-FFF2-40B4-BE49-F238E27FC236}">
              <a16:creationId xmlns:a16="http://schemas.microsoft.com/office/drawing/2014/main" id="{9B2F39B9-D283-4783-AD41-A9862CBBD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97</xdr:row>
      <xdr:rowOff>110528</xdr:rowOff>
    </xdr:from>
    <xdr:to>
      <xdr:col>13</xdr:col>
      <xdr:colOff>620621</xdr:colOff>
      <xdr:row>128</xdr:row>
      <xdr:rowOff>29888</xdr:rowOff>
    </xdr:to>
    <xdr:graphicFrame macro="">
      <xdr:nvGraphicFramePr>
        <xdr:cNvPr id="5" name="Diagram 4">
          <a:extLst>
            <a:ext uri="{FF2B5EF4-FFF2-40B4-BE49-F238E27FC236}">
              <a16:creationId xmlns:a16="http://schemas.microsoft.com/office/drawing/2014/main" id="{55095692-D04D-45BC-89C7-BC69219D38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DC8EFAE8-659D-419A-88F7-A1EC6EE2F0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6FE07A56-DD8B-46FF-AA15-A0E6F8E73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4AFBE946-5D11-4712-9C3E-865C05D9A0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211C021A-0FC7-4B8C-A2A6-AD2F798A9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34B0F2B9-DCD8-4F26-BD5C-0074F5CAD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03CE32AB-E809-421A-93BB-77FBB258B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600ACE3C-4A2B-417B-A241-B3FA562C8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8B67E31D-31E9-4346-AF4A-C0A0AC42A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337B169B-809C-42EC-B521-B7124BA6A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5C6F56DD-544A-41C5-90E0-C398C92C28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CFECED37-6FCE-4E3F-8CB7-75BF1D0EE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CDB9E9C6-7B32-451B-A221-DC13DDD543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16A5EB2E-872D-4032-9605-A6F13D2D0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B9CC7A99-0531-4617-AE90-8C0DA00C47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6DF827F5-8873-46BA-A8BF-AC6F72310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42A6762B-585C-4F7D-8DF7-20BBCC33C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E8CFD68D-3F65-497F-A26A-7614ACCC0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149762</xdr:rowOff>
    </xdr:from>
    <xdr:to>
      <xdr:col>13</xdr:col>
      <xdr:colOff>631533</xdr:colOff>
      <xdr:row>92</xdr:row>
      <xdr:rowOff>121920</xdr:rowOff>
    </xdr:to>
    <xdr:graphicFrame macro="">
      <xdr:nvGraphicFramePr>
        <xdr:cNvPr id="3" name="Diagram 2">
          <a:extLst>
            <a:ext uri="{FF2B5EF4-FFF2-40B4-BE49-F238E27FC236}">
              <a16:creationId xmlns:a16="http://schemas.microsoft.com/office/drawing/2014/main" id="{5FE1ADB8-578F-4406-8B33-5AAB5D3F9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97</xdr:row>
      <xdr:rowOff>114300</xdr:rowOff>
    </xdr:from>
    <xdr:to>
      <xdr:col>6</xdr:col>
      <xdr:colOff>386670</xdr:colOff>
      <xdr:row>128</xdr:row>
      <xdr:rowOff>33660</xdr:rowOff>
    </xdr:to>
    <xdr:graphicFrame macro="">
      <xdr:nvGraphicFramePr>
        <xdr:cNvPr id="4" name="Diagram 3">
          <a:extLst>
            <a:ext uri="{FF2B5EF4-FFF2-40B4-BE49-F238E27FC236}">
              <a16:creationId xmlns:a16="http://schemas.microsoft.com/office/drawing/2014/main" id="{9508617E-430B-454D-AF9E-8A2422FD5F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97</xdr:row>
      <xdr:rowOff>110528</xdr:rowOff>
    </xdr:from>
    <xdr:to>
      <xdr:col>13</xdr:col>
      <xdr:colOff>620621</xdr:colOff>
      <xdr:row>128</xdr:row>
      <xdr:rowOff>29888</xdr:rowOff>
    </xdr:to>
    <xdr:graphicFrame macro="">
      <xdr:nvGraphicFramePr>
        <xdr:cNvPr id="5" name="Diagram 4">
          <a:extLst>
            <a:ext uri="{FF2B5EF4-FFF2-40B4-BE49-F238E27FC236}">
              <a16:creationId xmlns:a16="http://schemas.microsoft.com/office/drawing/2014/main" id="{0D17F2C4-0C1E-4870-8F74-227AEA661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F3D4E30A-2A85-4CA2-A4AA-DAA603A32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1496B168-67BF-40B7-9418-E9842626F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7B50ED90-B7E5-4442-9BC6-FA9C7DA9B0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826EEBC9-FA64-40E9-B028-C2CB0EB689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969ED5A7-744E-4C6D-893E-22174607D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20A610AD-C570-4B91-8A0D-A6723DF35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472AD7E5-433A-4343-8300-80D54FF1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8A90C3A6-8108-45F2-94E7-68FE39FBD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3956B170-B517-430E-AD98-AD25077E4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8B291A53-CF2C-4988-B266-2312EC68C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1BECCF70-3201-4655-9F85-64E969016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1E0A38A2-C4C4-4737-9B11-433104063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6</xdr:row>
      <xdr:rowOff>13100</xdr:rowOff>
    </xdr:from>
    <xdr:to>
      <xdr:col>10</xdr:col>
      <xdr:colOff>393882</xdr:colOff>
      <xdr:row>31</xdr:row>
      <xdr:rowOff>107577</xdr:rowOff>
    </xdr:to>
    <xdr:graphicFrame macro="">
      <xdr:nvGraphicFramePr>
        <xdr:cNvPr id="2" name="Diagram 1">
          <a:extLst>
            <a:ext uri="{FF2B5EF4-FFF2-40B4-BE49-F238E27FC236}">
              <a16:creationId xmlns:a16="http://schemas.microsoft.com/office/drawing/2014/main" id="{77852631-B0D2-408B-BA63-6DB336CA7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163829</xdr:rowOff>
    </xdr:from>
    <xdr:to>
      <xdr:col>10</xdr:col>
      <xdr:colOff>472440</xdr:colOff>
      <xdr:row>107</xdr:row>
      <xdr:rowOff>70484</xdr:rowOff>
    </xdr:to>
    <xdr:graphicFrame macro="">
      <xdr:nvGraphicFramePr>
        <xdr:cNvPr id="3" name="Diagram 2">
          <a:extLst>
            <a:ext uri="{FF2B5EF4-FFF2-40B4-BE49-F238E27FC236}">
              <a16:creationId xmlns:a16="http://schemas.microsoft.com/office/drawing/2014/main" id="{D614CCFB-A3FC-4E4B-9C23-7E0B00AF0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6</xdr:row>
      <xdr:rowOff>13100</xdr:rowOff>
    </xdr:from>
    <xdr:to>
      <xdr:col>10</xdr:col>
      <xdr:colOff>393882</xdr:colOff>
      <xdr:row>31</xdr:row>
      <xdr:rowOff>107577</xdr:rowOff>
    </xdr:to>
    <xdr:graphicFrame macro="">
      <xdr:nvGraphicFramePr>
        <xdr:cNvPr id="2" name="Diagram 1">
          <a:extLst>
            <a:ext uri="{FF2B5EF4-FFF2-40B4-BE49-F238E27FC236}">
              <a16:creationId xmlns:a16="http://schemas.microsoft.com/office/drawing/2014/main" id="{E52F0DE9-18DC-4E5B-8AB3-E859744568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163829</xdr:rowOff>
    </xdr:from>
    <xdr:to>
      <xdr:col>10</xdr:col>
      <xdr:colOff>472440</xdr:colOff>
      <xdr:row>107</xdr:row>
      <xdr:rowOff>70484</xdr:rowOff>
    </xdr:to>
    <xdr:graphicFrame macro="">
      <xdr:nvGraphicFramePr>
        <xdr:cNvPr id="3" name="Diagram 2">
          <a:extLst>
            <a:ext uri="{FF2B5EF4-FFF2-40B4-BE49-F238E27FC236}">
              <a16:creationId xmlns:a16="http://schemas.microsoft.com/office/drawing/2014/main" id="{04624FB6-02FE-41F8-B973-DCD0438DF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6</xdr:row>
      <xdr:rowOff>13100</xdr:rowOff>
    </xdr:from>
    <xdr:to>
      <xdr:col>10</xdr:col>
      <xdr:colOff>393882</xdr:colOff>
      <xdr:row>31</xdr:row>
      <xdr:rowOff>107577</xdr:rowOff>
    </xdr:to>
    <xdr:graphicFrame macro="">
      <xdr:nvGraphicFramePr>
        <xdr:cNvPr id="2" name="Diagram 1">
          <a:extLst>
            <a:ext uri="{FF2B5EF4-FFF2-40B4-BE49-F238E27FC236}">
              <a16:creationId xmlns:a16="http://schemas.microsoft.com/office/drawing/2014/main" id="{1348747F-B972-44FD-8026-611C59319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163829</xdr:rowOff>
    </xdr:from>
    <xdr:to>
      <xdr:col>10</xdr:col>
      <xdr:colOff>472440</xdr:colOff>
      <xdr:row>107</xdr:row>
      <xdr:rowOff>70484</xdr:rowOff>
    </xdr:to>
    <xdr:graphicFrame macro="">
      <xdr:nvGraphicFramePr>
        <xdr:cNvPr id="3" name="Diagram 2">
          <a:extLst>
            <a:ext uri="{FF2B5EF4-FFF2-40B4-BE49-F238E27FC236}">
              <a16:creationId xmlns:a16="http://schemas.microsoft.com/office/drawing/2014/main" id="{8E26EBC2-DF65-4891-BEC3-55323E70E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3833D40B-2CE2-4669-B5B5-7F0B92860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149762</xdr:rowOff>
    </xdr:from>
    <xdr:to>
      <xdr:col>13</xdr:col>
      <xdr:colOff>631533</xdr:colOff>
      <xdr:row>92</xdr:row>
      <xdr:rowOff>121920</xdr:rowOff>
    </xdr:to>
    <xdr:graphicFrame macro="">
      <xdr:nvGraphicFramePr>
        <xdr:cNvPr id="3" name="Diagram 2">
          <a:extLst>
            <a:ext uri="{FF2B5EF4-FFF2-40B4-BE49-F238E27FC236}">
              <a16:creationId xmlns:a16="http://schemas.microsoft.com/office/drawing/2014/main" id="{C1435BF3-3FA5-43E7-BAE2-E94B9D0A0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97</xdr:row>
      <xdr:rowOff>114300</xdr:rowOff>
    </xdr:from>
    <xdr:to>
      <xdr:col>6</xdr:col>
      <xdr:colOff>386670</xdr:colOff>
      <xdr:row>128</xdr:row>
      <xdr:rowOff>33660</xdr:rowOff>
    </xdr:to>
    <xdr:graphicFrame macro="">
      <xdr:nvGraphicFramePr>
        <xdr:cNvPr id="4" name="Diagram 3">
          <a:extLst>
            <a:ext uri="{FF2B5EF4-FFF2-40B4-BE49-F238E27FC236}">
              <a16:creationId xmlns:a16="http://schemas.microsoft.com/office/drawing/2014/main" id="{23A3DFCD-BD93-4FA2-83D3-0C585D093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97</xdr:row>
      <xdr:rowOff>110528</xdr:rowOff>
    </xdr:from>
    <xdr:to>
      <xdr:col>13</xdr:col>
      <xdr:colOff>620621</xdr:colOff>
      <xdr:row>128</xdr:row>
      <xdr:rowOff>29888</xdr:rowOff>
    </xdr:to>
    <xdr:graphicFrame macro="">
      <xdr:nvGraphicFramePr>
        <xdr:cNvPr id="5" name="Diagram 4">
          <a:extLst>
            <a:ext uri="{FF2B5EF4-FFF2-40B4-BE49-F238E27FC236}">
              <a16:creationId xmlns:a16="http://schemas.microsoft.com/office/drawing/2014/main" id="{46D16FD8-E94F-4A32-9688-A744EE930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D6FB0197-C181-4295-A548-EEA47E42F0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149762</xdr:rowOff>
    </xdr:from>
    <xdr:to>
      <xdr:col>13</xdr:col>
      <xdr:colOff>631533</xdr:colOff>
      <xdr:row>92</xdr:row>
      <xdr:rowOff>121920</xdr:rowOff>
    </xdr:to>
    <xdr:graphicFrame macro="">
      <xdr:nvGraphicFramePr>
        <xdr:cNvPr id="3" name="Diagram 2">
          <a:extLst>
            <a:ext uri="{FF2B5EF4-FFF2-40B4-BE49-F238E27FC236}">
              <a16:creationId xmlns:a16="http://schemas.microsoft.com/office/drawing/2014/main" id="{B79150EF-DCAF-4CF8-A5A5-DB645E8E2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97</xdr:row>
      <xdr:rowOff>114300</xdr:rowOff>
    </xdr:from>
    <xdr:to>
      <xdr:col>6</xdr:col>
      <xdr:colOff>386670</xdr:colOff>
      <xdr:row>128</xdr:row>
      <xdr:rowOff>33660</xdr:rowOff>
    </xdr:to>
    <xdr:graphicFrame macro="">
      <xdr:nvGraphicFramePr>
        <xdr:cNvPr id="4" name="Diagram 3">
          <a:extLst>
            <a:ext uri="{FF2B5EF4-FFF2-40B4-BE49-F238E27FC236}">
              <a16:creationId xmlns:a16="http://schemas.microsoft.com/office/drawing/2014/main" id="{1BB2AB66-AAD9-474C-8707-F20342700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97</xdr:row>
      <xdr:rowOff>110528</xdr:rowOff>
    </xdr:from>
    <xdr:to>
      <xdr:col>13</xdr:col>
      <xdr:colOff>620621</xdr:colOff>
      <xdr:row>128</xdr:row>
      <xdr:rowOff>29888</xdr:rowOff>
    </xdr:to>
    <xdr:graphicFrame macro="">
      <xdr:nvGraphicFramePr>
        <xdr:cNvPr id="5" name="Diagram 4">
          <a:extLst>
            <a:ext uri="{FF2B5EF4-FFF2-40B4-BE49-F238E27FC236}">
              <a16:creationId xmlns:a16="http://schemas.microsoft.com/office/drawing/2014/main" id="{E5D0797F-A22C-4F45-B937-44AB64F5F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47D98486-AC30-419A-A8B7-D5B2F18B0E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4BCD29D4-79B3-42F3-BC5A-4793CD309D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D50CFEE2-BA8B-4C24-A552-9EE379837D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B95DA270-0DF7-449E-8139-022E455C3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32</xdr:row>
      <xdr:rowOff>71718</xdr:rowOff>
    </xdr:to>
    <xdr:graphicFrame macro="">
      <xdr:nvGraphicFramePr>
        <xdr:cNvPr id="2" name="Diagram 1">
          <a:extLst>
            <a:ext uri="{FF2B5EF4-FFF2-40B4-BE49-F238E27FC236}">
              <a16:creationId xmlns:a16="http://schemas.microsoft.com/office/drawing/2014/main" id="{CD68F4E4-C16E-46C8-9517-20BE4DB69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113437F9-6045-4602-99CC-9C9A21ADE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A24"/>
  <sheetViews>
    <sheetView showGridLines="0" tabSelected="1" zoomScale="90" zoomScaleNormal="90" workbookViewId="0">
      <selection activeCell="B1" sqref="B1"/>
    </sheetView>
  </sheetViews>
  <sheetFormatPr defaultColWidth="9.21875" defaultRowHeight="13.2" x14ac:dyDescent="0.25"/>
  <cols>
    <col min="1" max="1" width="104.77734375" style="4" bestFit="1" customWidth="1"/>
    <col min="2" max="16384" width="9.21875" style="4"/>
  </cols>
  <sheetData>
    <row r="1" spans="1:1" ht="15.6" x14ac:dyDescent="0.25">
      <c r="A1" s="30"/>
    </row>
    <row r="2" spans="1:1" ht="15.6" x14ac:dyDescent="0.25">
      <c r="A2" s="30"/>
    </row>
    <row r="3" spans="1:1" ht="15.6" x14ac:dyDescent="0.25">
      <c r="A3" s="30"/>
    </row>
    <row r="4" spans="1:1" ht="15.6" x14ac:dyDescent="0.25">
      <c r="A4" s="30"/>
    </row>
    <row r="5" spans="1:1" ht="15.6" x14ac:dyDescent="0.25">
      <c r="A5" s="30"/>
    </row>
    <row r="6" spans="1:1" ht="15.6" x14ac:dyDescent="0.25">
      <c r="A6" s="30"/>
    </row>
    <row r="7" spans="1:1" ht="15.6" x14ac:dyDescent="0.25">
      <c r="A7" s="30"/>
    </row>
    <row r="8" spans="1:1" ht="15.6" x14ac:dyDescent="0.25">
      <c r="A8" s="30"/>
    </row>
    <row r="9" spans="1:1" ht="15.6" x14ac:dyDescent="0.25">
      <c r="A9" s="30"/>
    </row>
    <row r="10" spans="1:1" s="32" customFormat="1" ht="14.4" x14ac:dyDescent="0.25">
      <c r="A10" s="31"/>
    </row>
    <row r="11" spans="1:1" s="32" customFormat="1" ht="14.4" x14ac:dyDescent="0.25">
      <c r="A11" s="31"/>
    </row>
    <row r="12" spans="1:1" s="32" customFormat="1" ht="14.4" x14ac:dyDescent="0.25">
      <c r="A12" s="31"/>
    </row>
    <row r="13" spans="1:1" s="32" customFormat="1" ht="14.4" x14ac:dyDescent="0.25">
      <c r="A13" s="31"/>
    </row>
    <row r="14" spans="1:1" s="32" customFormat="1" ht="14.4" x14ac:dyDescent="0.25">
      <c r="A14" s="31"/>
    </row>
    <row r="15" spans="1:1" s="32" customFormat="1" ht="14.4" x14ac:dyDescent="0.25">
      <c r="A15" s="31"/>
    </row>
    <row r="16" spans="1:1" s="32" customFormat="1" ht="14.4" x14ac:dyDescent="0.25">
      <c r="A16" s="31"/>
    </row>
    <row r="17" spans="1:1" s="32" customFormat="1" ht="14.4" x14ac:dyDescent="0.25">
      <c r="A17" s="31"/>
    </row>
    <row r="18" spans="1:1" s="32" customFormat="1" ht="14.4" x14ac:dyDescent="0.25">
      <c r="A18" s="31"/>
    </row>
    <row r="19" spans="1:1" s="32" customFormat="1" ht="14.4" x14ac:dyDescent="0.25">
      <c r="A19" s="31"/>
    </row>
    <row r="20" spans="1:1" ht="14.4" x14ac:dyDescent="0.25">
      <c r="A20" s="23"/>
    </row>
    <row r="21" spans="1:1" ht="15.6" x14ac:dyDescent="0.3">
      <c r="A21" s="22"/>
    </row>
    <row r="22" spans="1:1" ht="14.4" x14ac:dyDescent="0.3">
      <c r="A22" s="24"/>
    </row>
    <row r="23" spans="1:1" ht="14.4" x14ac:dyDescent="0.3">
      <c r="A23" s="25"/>
    </row>
    <row r="24" spans="1:1" ht="14.4" x14ac:dyDescent="0.3">
      <c r="A24" s="25"/>
    </row>
  </sheetData>
  <pageMargins left="0.70866141732283472" right="0.70866141732283472"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C2F8A-03C1-41E1-A537-5B0B04895A2B}">
  <sheetPr codeName="Blad16"/>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Innehåll!C12&amp;CHAR(10)&amp;"Anpassad gymnasieskola"</f>
        <v>Har du ont i huvudet?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Innehåll!D12</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v>
      </c>
      <c r="D37" s="134" t="s">
        <v>2</v>
      </c>
      <c r="E37" s="134" t="s">
        <v>3</v>
      </c>
      <c r="F37" s="71"/>
    </row>
    <row r="38" spans="1:7" ht="13.95" customHeight="1" x14ac:dyDescent="0.25">
      <c r="A38" s="216" t="s">
        <v>4</v>
      </c>
      <c r="B38" s="66">
        <v>2026</v>
      </c>
      <c r="C38" s="147">
        <v>28.40909090909091</v>
      </c>
      <c r="D38" s="147">
        <v>54.545454545454547</v>
      </c>
      <c r="E38" s="147">
        <v>17.045454545454547</v>
      </c>
      <c r="F38" s="131">
        <v>88</v>
      </c>
    </row>
    <row r="39" spans="1:7" ht="13.8" x14ac:dyDescent="0.25">
      <c r="A39" s="217"/>
      <c r="B39" s="67">
        <v>2023</v>
      </c>
      <c r="C39" s="143">
        <v>39.240506329113927</v>
      </c>
      <c r="D39" s="143">
        <v>46.835443037974684</v>
      </c>
      <c r="E39" s="143">
        <v>13.924050632911392</v>
      </c>
      <c r="F39" s="132">
        <v>79</v>
      </c>
      <c r="G39" s="76"/>
    </row>
    <row r="40" spans="1:7" ht="4.95" customHeight="1" x14ac:dyDescent="0.25">
      <c r="A40" s="72" t="s">
        <v>124</v>
      </c>
      <c r="B40" s="67"/>
      <c r="C40" s="143"/>
      <c r="D40" s="143"/>
      <c r="E40" s="143"/>
      <c r="F40" s="132"/>
    </row>
    <row r="41" spans="1:7" ht="13.8" x14ac:dyDescent="0.25">
      <c r="A41" s="217" t="s">
        <v>5</v>
      </c>
      <c r="B41" s="67">
        <v>2026</v>
      </c>
      <c r="C41" s="143">
        <v>49.59349593495935</v>
      </c>
      <c r="D41" s="143">
        <v>39.837398373983739</v>
      </c>
      <c r="E41" s="143">
        <v>10.56910569105691</v>
      </c>
      <c r="F41" s="132">
        <v>123</v>
      </c>
    </row>
    <row r="42" spans="1:7" ht="13.95" customHeight="1" x14ac:dyDescent="0.25">
      <c r="A42" s="217"/>
      <c r="B42" s="67">
        <v>2023</v>
      </c>
      <c r="C42" s="143">
        <v>47.61904761904762</v>
      </c>
      <c r="D42" s="143">
        <v>47.61904761904762</v>
      </c>
      <c r="E42" s="143">
        <v>4.7619047619047619</v>
      </c>
      <c r="F42" s="132">
        <v>105</v>
      </c>
    </row>
    <row r="43" spans="1:7" ht="4.95" customHeight="1" x14ac:dyDescent="0.25">
      <c r="A43" s="72" t="s">
        <v>124</v>
      </c>
      <c r="B43" s="67"/>
      <c r="C43" s="143"/>
      <c r="D43" s="143"/>
      <c r="E43" s="143"/>
      <c r="F43" s="132"/>
    </row>
    <row r="44" spans="1:7" ht="14.55" customHeight="1" x14ac:dyDescent="0.25">
      <c r="A44" s="217" t="s">
        <v>0</v>
      </c>
      <c r="B44" s="67">
        <v>2026</v>
      </c>
      <c r="C44" s="143">
        <v>40.454545454545453</v>
      </c>
      <c r="D44" s="143">
        <v>45.454545454545453</v>
      </c>
      <c r="E44" s="143">
        <v>14.090909090909092</v>
      </c>
      <c r="F44" s="132">
        <v>220</v>
      </c>
    </row>
    <row r="45" spans="1:7" ht="14.55" customHeight="1" x14ac:dyDescent="0.25">
      <c r="A45" s="218"/>
      <c r="B45" s="68">
        <v>2023</v>
      </c>
      <c r="C45" s="148">
        <v>42.631578947368418</v>
      </c>
      <c r="D45" s="148">
        <v>48.421052631578945</v>
      </c>
      <c r="E45" s="148">
        <v>8.9473684210526319</v>
      </c>
      <c r="F45" s="133">
        <v>190</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Innehåll!C12&amp;CHAR(10)&amp;"Anpassad gymnasieskola"</f>
        <v>Har du ont i huvudet?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Innehåll!D12</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Innehåll!C12&amp;CHAR(10)&amp;"Anpassad gymnasieskola"</f>
        <v>Har du ont i huvudet?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Innehåll!D12</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v>
      </c>
      <c r="E118" s="134" t="s">
        <v>2</v>
      </c>
      <c r="F118" s="134" t="s">
        <v>3</v>
      </c>
      <c r="G118" s="74"/>
      <c r="H118" s="13"/>
      <c r="M118"/>
      <c r="N118"/>
      <c r="O118"/>
    </row>
    <row r="119" spans="1:15" ht="13.8" x14ac:dyDescent="0.25">
      <c r="A119" s="210" t="s">
        <v>39</v>
      </c>
      <c r="B119" s="212" t="s">
        <v>4</v>
      </c>
      <c r="C119" s="77">
        <v>2026</v>
      </c>
      <c r="D119" s="142">
        <v>25</v>
      </c>
      <c r="E119" s="142">
        <v>66.666666666666671</v>
      </c>
      <c r="F119" s="142">
        <v>8.3333333333333339</v>
      </c>
      <c r="G119" s="126">
        <v>12</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42.857142857142854</v>
      </c>
      <c r="E123" s="143">
        <v>47.61904761904762</v>
      </c>
      <c r="F123" s="143">
        <v>9.5238095238095237</v>
      </c>
      <c r="G123" s="127">
        <v>21</v>
      </c>
      <c r="J123" s="13"/>
      <c r="M123"/>
      <c r="N123"/>
      <c r="O123"/>
    </row>
    <row r="124" spans="1:15" ht="13.95" customHeight="1" x14ac:dyDescent="0.25">
      <c r="A124" s="211"/>
      <c r="B124" s="208"/>
      <c r="C124" s="79">
        <v>2023</v>
      </c>
      <c r="D124" s="143">
        <v>70</v>
      </c>
      <c r="E124" s="143">
        <v>30</v>
      </c>
      <c r="F124" s="143">
        <v>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75</v>
      </c>
      <c r="E129" s="143">
        <v>25</v>
      </c>
      <c r="F129" s="143">
        <v>0</v>
      </c>
      <c r="G129" s="127">
        <v>12</v>
      </c>
      <c r="M129"/>
      <c r="N129"/>
      <c r="O129"/>
    </row>
    <row r="130" spans="1:15" ht="13.8" x14ac:dyDescent="0.25">
      <c r="A130" s="211"/>
      <c r="B130" s="208" t="s">
        <v>0</v>
      </c>
      <c r="C130" s="67">
        <v>2026</v>
      </c>
      <c r="D130" s="143">
        <v>21.428571428571427</v>
      </c>
      <c r="E130" s="143">
        <v>57.142857142857146</v>
      </c>
      <c r="F130" s="143">
        <v>21.428571428571427</v>
      </c>
      <c r="G130" s="127">
        <v>14</v>
      </c>
      <c r="M130"/>
      <c r="N130"/>
      <c r="O130"/>
    </row>
    <row r="131" spans="1:15" ht="13.8" x14ac:dyDescent="0.25">
      <c r="A131" s="211"/>
      <c r="B131" s="208"/>
      <c r="C131" s="79">
        <v>2023</v>
      </c>
      <c r="D131" s="143">
        <v>68.421052631578945</v>
      </c>
      <c r="E131" s="143">
        <v>31.578947368421051</v>
      </c>
      <c r="F131" s="143">
        <v>0</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36.363636363636367</v>
      </c>
      <c r="E133" s="142">
        <v>63.636363636363633</v>
      </c>
      <c r="F133" s="142">
        <v>0</v>
      </c>
      <c r="G133" s="126">
        <v>11</v>
      </c>
      <c r="M133"/>
      <c r="N133"/>
      <c r="O133"/>
    </row>
    <row r="134" spans="1:15" ht="13.8" x14ac:dyDescent="0.25">
      <c r="A134" s="211"/>
      <c r="B134" s="208"/>
      <c r="C134" s="79">
        <v>2023</v>
      </c>
      <c r="D134" s="143">
        <v>29.411764705882351</v>
      </c>
      <c r="E134" s="143">
        <v>64.705882352941174</v>
      </c>
      <c r="F134" s="143">
        <v>5.882352941176471</v>
      </c>
      <c r="G134" s="127">
        <v>17</v>
      </c>
      <c r="M134"/>
      <c r="N134"/>
      <c r="O134"/>
    </row>
    <row r="135" spans="1:15" ht="13.8" x14ac:dyDescent="0.25">
      <c r="A135" s="211"/>
      <c r="B135" s="208" t="s">
        <v>5</v>
      </c>
      <c r="C135" s="67">
        <v>2026</v>
      </c>
      <c r="D135" s="143">
        <v>46.153846153846153</v>
      </c>
      <c r="E135" s="143">
        <v>42.307692307692307</v>
      </c>
      <c r="F135" s="143">
        <v>11.538461538461538</v>
      </c>
      <c r="G135" s="127">
        <v>26</v>
      </c>
      <c r="M135"/>
      <c r="N135"/>
      <c r="O135"/>
    </row>
    <row r="136" spans="1:15" ht="13.8" x14ac:dyDescent="0.25">
      <c r="A136" s="211"/>
      <c r="B136" s="208"/>
      <c r="C136" s="79">
        <v>2023</v>
      </c>
      <c r="D136" s="143">
        <v>29.411764705882351</v>
      </c>
      <c r="E136" s="143">
        <v>64.705882352941174</v>
      </c>
      <c r="F136" s="143">
        <v>5.882352941176471</v>
      </c>
      <c r="G136" s="127">
        <v>17</v>
      </c>
      <c r="M136"/>
      <c r="N136"/>
      <c r="O136"/>
    </row>
    <row r="137" spans="1:15" ht="13.8" x14ac:dyDescent="0.25">
      <c r="A137" s="211"/>
      <c r="B137" s="208" t="s">
        <v>0</v>
      </c>
      <c r="C137" s="67">
        <v>2026</v>
      </c>
      <c r="D137" s="143">
        <v>43.243243243243242</v>
      </c>
      <c r="E137" s="143">
        <v>48.648648648648646</v>
      </c>
      <c r="F137" s="143">
        <v>8.1081081081081088</v>
      </c>
      <c r="G137" s="127">
        <v>37</v>
      </c>
      <c r="M137"/>
      <c r="N137"/>
      <c r="O137"/>
    </row>
    <row r="138" spans="1:15" ht="13.8" x14ac:dyDescent="0.25">
      <c r="A138" s="211"/>
      <c r="B138" s="208"/>
      <c r="C138" s="79">
        <v>2023</v>
      </c>
      <c r="D138" s="143">
        <v>29.411764705882351</v>
      </c>
      <c r="E138" s="143">
        <v>64.705882352941174</v>
      </c>
      <c r="F138" s="143">
        <v>5.882352941176471</v>
      </c>
      <c r="G138" s="127">
        <v>34</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31.03448275862069</v>
      </c>
      <c r="E140" s="143">
        <v>48.275862068965516</v>
      </c>
      <c r="F140" s="143">
        <v>20.689655172413794</v>
      </c>
      <c r="G140" s="127">
        <v>58</v>
      </c>
      <c r="M140"/>
      <c r="N140"/>
      <c r="O140"/>
    </row>
    <row r="141" spans="1:15" ht="13.8" x14ac:dyDescent="0.25">
      <c r="A141" s="211"/>
      <c r="B141" s="208"/>
      <c r="C141" s="79">
        <v>2023</v>
      </c>
      <c r="D141" s="143">
        <v>38</v>
      </c>
      <c r="E141" s="143">
        <v>42</v>
      </c>
      <c r="F141" s="143">
        <v>20</v>
      </c>
      <c r="G141" s="127">
        <v>50</v>
      </c>
      <c r="M141"/>
      <c r="N141"/>
      <c r="O141"/>
    </row>
    <row r="142" spans="1:15" ht="13.8" x14ac:dyDescent="0.25">
      <c r="A142" s="211"/>
      <c r="B142" s="208" t="s">
        <v>5</v>
      </c>
      <c r="C142" s="67">
        <v>2026</v>
      </c>
      <c r="D142" s="143">
        <v>50</v>
      </c>
      <c r="E142" s="143">
        <v>40.243902439024389</v>
      </c>
      <c r="F142" s="143">
        <v>9.7560975609756095</v>
      </c>
      <c r="G142" s="127">
        <v>82</v>
      </c>
      <c r="M142"/>
      <c r="N142"/>
      <c r="O142"/>
    </row>
    <row r="143" spans="1:15" ht="13.8" x14ac:dyDescent="0.25">
      <c r="A143" s="211"/>
      <c r="B143" s="208"/>
      <c r="C143" s="79">
        <v>2023</v>
      </c>
      <c r="D143" s="143">
        <v>45.070422535211264</v>
      </c>
      <c r="E143" s="143">
        <v>49.29577464788732</v>
      </c>
      <c r="F143" s="143">
        <v>5.6338028169014081</v>
      </c>
      <c r="G143" s="127">
        <v>71</v>
      </c>
      <c r="M143"/>
      <c r="N143"/>
      <c r="O143"/>
    </row>
    <row r="144" spans="1:15" ht="13.8" x14ac:dyDescent="0.25">
      <c r="A144" s="211"/>
      <c r="B144" s="208" t="s">
        <v>0</v>
      </c>
      <c r="C144" s="67">
        <v>2026</v>
      </c>
      <c r="D144" s="143">
        <v>41.216216216216218</v>
      </c>
      <c r="E144" s="143">
        <v>43.243243243243242</v>
      </c>
      <c r="F144" s="143">
        <v>15.54054054054054</v>
      </c>
      <c r="G144" s="127">
        <v>148</v>
      </c>
      <c r="M144"/>
      <c r="N144"/>
      <c r="O144"/>
    </row>
    <row r="145" spans="1:15" ht="13.8" x14ac:dyDescent="0.25">
      <c r="A145" s="211"/>
      <c r="B145" s="208"/>
      <c r="C145" s="79">
        <v>2023</v>
      </c>
      <c r="D145" s="143">
        <v>40.15748031496063</v>
      </c>
      <c r="E145" s="143">
        <v>48.031496062992126</v>
      </c>
      <c r="F145" s="143">
        <v>11.811023622047244</v>
      </c>
      <c r="G145" s="127">
        <v>127</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28.40909090909091</v>
      </c>
      <c r="E147" s="145">
        <v>54.545454545454547</v>
      </c>
      <c r="F147" s="145">
        <v>17.045454545454547</v>
      </c>
      <c r="G147" s="129">
        <v>88</v>
      </c>
      <c r="M147"/>
      <c r="N147"/>
      <c r="O147"/>
    </row>
    <row r="148" spans="1:15" ht="13.8" x14ac:dyDescent="0.25">
      <c r="A148" s="206"/>
      <c r="B148" s="208"/>
      <c r="C148" s="79">
        <v>2023</v>
      </c>
      <c r="D148" s="145">
        <v>39.240506329113927</v>
      </c>
      <c r="E148" s="145">
        <v>46.835443037974684</v>
      </c>
      <c r="F148" s="145">
        <v>13.924050632911392</v>
      </c>
      <c r="G148" s="129">
        <v>79</v>
      </c>
      <c r="M148"/>
      <c r="N148"/>
      <c r="O148"/>
    </row>
    <row r="149" spans="1:15" ht="13.8" x14ac:dyDescent="0.25">
      <c r="A149" s="206"/>
      <c r="B149" s="208" t="s">
        <v>5</v>
      </c>
      <c r="C149" s="67">
        <v>2026</v>
      </c>
      <c r="D149" s="145">
        <v>49.59349593495935</v>
      </c>
      <c r="E149" s="145">
        <v>39.837398373983739</v>
      </c>
      <c r="F149" s="145">
        <v>10.56910569105691</v>
      </c>
      <c r="G149" s="129">
        <v>123</v>
      </c>
      <c r="M149"/>
      <c r="N149"/>
      <c r="O149"/>
    </row>
    <row r="150" spans="1:15" ht="13.8" x14ac:dyDescent="0.25">
      <c r="A150" s="206"/>
      <c r="B150" s="208"/>
      <c r="C150" s="79">
        <v>2023</v>
      </c>
      <c r="D150" s="145">
        <v>47.61904761904762</v>
      </c>
      <c r="E150" s="145">
        <v>47.61904761904762</v>
      </c>
      <c r="F150" s="145">
        <v>4.7619047619047619</v>
      </c>
      <c r="G150" s="129">
        <v>105</v>
      </c>
      <c r="M150"/>
      <c r="N150"/>
      <c r="O150"/>
    </row>
    <row r="151" spans="1:15" ht="13.8" x14ac:dyDescent="0.25">
      <c r="A151" s="206"/>
      <c r="B151" s="208" t="s">
        <v>0</v>
      </c>
      <c r="C151" s="67">
        <v>2026</v>
      </c>
      <c r="D151" s="145">
        <v>40.454545454545453</v>
      </c>
      <c r="E151" s="145">
        <v>45.454545454545453</v>
      </c>
      <c r="F151" s="145">
        <v>14.090909090909092</v>
      </c>
      <c r="G151" s="129">
        <v>220</v>
      </c>
      <c r="M151"/>
      <c r="N151"/>
      <c r="O151"/>
    </row>
    <row r="152" spans="1:15" ht="13.8" x14ac:dyDescent="0.25">
      <c r="A152" s="207"/>
      <c r="B152" s="209"/>
      <c r="C152" s="80">
        <v>2023</v>
      </c>
      <c r="D152" s="146">
        <v>42.631578947368418</v>
      </c>
      <c r="E152" s="146">
        <v>48.421052631578945</v>
      </c>
      <c r="F152" s="146">
        <v>8.9473684210526319</v>
      </c>
      <c r="G152" s="130">
        <v>190</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0985D-E24D-4842-8D58-70966A89F52D}">
  <sheetPr codeName="Blad17"/>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Innehåll!C13&amp;CHAR(10)&amp;"Anpassad gymnasieskola"</f>
        <v>Har du ont i magen?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Innehåll!D13</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v>
      </c>
      <c r="D37" s="134" t="s">
        <v>2</v>
      </c>
      <c r="E37" s="134" t="s">
        <v>3</v>
      </c>
      <c r="F37" s="71"/>
    </row>
    <row r="38" spans="1:7" ht="13.95" customHeight="1" x14ac:dyDescent="0.25">
      <c r="A38" s="216" t="s">
        <v>4</v>
      </c>
      <c r="B38" s="66">
        <v>2026</v>
      </c>
      <c r="C38" s="147">
        <v>39.325842696629216</v>
      </c>
      <c r="D38" s="147">
        <v>41.573033707865171</v>
      </c>
      <c r="E38" s="147">
        <v>19.101123595505619</v>
      </c>
      <c r="F38" s="131">
        <v>89</v>
      </c>
    </row>
    <row r="39" spans="1:7" ht="13.8" x14ac:dyDescent="0.25">
      <c r="A39" s="217"/>
      <c r="B39" s="67">
        <v>2023</v>
      </c>
      <c r="C39" s="143">
        <v>40.74074074074074</v>
      </c>
      <c r="D39" s="143">
        <v>46.913580246913583</v>
      </c>
      <c r="E39" s="143">
        <v>12.345679012345679</v>
      </c>
      <c r="F39" s="132">
        <v>81</v>
      </c>
      <c r="G39" s="76"/>
    </row>
    <row r="40" spans="1:7" ht="4.95" customHeight="1" x14ac:dyDescent="0.25">
      <c r="A40" s="72" t="s">
        <v>124</v>
      </c>
      <c r="B40" s="67"/>
      <c r="C40" s="143"/>
      <c r="D40" s="143"/>
      <c r="E40" s="143"/>
      <c r="F40" s="132"/>
    </row>
    <row r="41" spans="1:7" ht="13.8" x14ac:dyDescent="0.25">
      <c r="A41" s="217" t="s">
        <v>5</v>
      </c>
      <c r="B41" s="67">
        <v>2026</v>
      </c>
      <c r="C41" s="143">
        <v>65.040650406504071</v>
      </c>
      <c r="D41" s="143">
        <v>28.45528455284553</v>
      </c>
      <c r="E41" s="143">
        <v>6.5040650406504064</v>
      </c>
      <c r="F41" s="132">
        <v>123</v>
      </c>
    </row>
    <row r="42" spans="1:7" ht="13.95" customHeight="1" x14ac:dyDescent="0.25">
      <c r="A42" s="217"/>
      <c r="B42" s="67">
        <v>2023</v>
      </c>
      <c r="C42" s="143">
        <v>63.888888888888886</v>
      </c>
      <c r="D42" s="143">
        <v>27.777777777777779</v>
      </c>
      <c r="E42" s="143">
        <v>8.3333333333333339</v>
      </c>
      <c r="F42" s="132">
        <v>108</v>
      </c>
    </row>
    <row r="43" spans="1:7" ht="4.95" customHeight="1" x14ac:dyDescent="0.25">
      <c r="A43" s="72" t="s">
        <v>124</v>
      </c>
      <c r="B43" s="67"/>
      <c r="C43" s="143"/>
      <c r="D43" s="143"/>
      <c r="E43" s="143"/>
      <c r="F43" s="132"/>
    </row>
    <row r="44" spans="1:7" ht="14.55" customHeight="1" x14ac:dyDescent="0.25">
      <c r="A44" s="217" t="s">
        <v>0</v>
      </c>
      <c r="B44" s="67">
        <v>2026</v>
      </c>
      <c r="C44" s="143">
        <v>53.153153153153156</v>
      </c>
      <c r="D44" s="143">
        <v>34.234234234234236</v>
      </c>
      <c r="E44" s="143">
        <v>12.612612612612613</v>
      </c>
      <c r="F44" s="132">
        <v>222</v>
      </c>
    </row>
    <row r="45" spans="1:7" ht="14.55" customHeight="1" x14ac:dyDescent="0.25">
      <c r="A45" s="218"/>
      <c r="B45" s="68">
        <v>2023</v>
      </c>
      <c r="C45" s="148">
        <v>52.307692307692307</v>
      </c>
      <c r="D45" s="148">
        <v>37.435897435897438</v>
      </c>
      <c r="E45" s="148">
        <v>10.256410256410257</v>
      </c>
      <c r="F45" s="133">
        <v>195</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Innehåll!C13&amp;CHAR(10)&amp;"Anpassad gymnasieskola"</f>
        <v>Har du ont i magen?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Innehåll!D13</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Innehåll!C13&amp;CHAR(10)&amp;"Anpassad gymnasieskola"</f>
        <v>Har du ont i magen?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Innehåll!D13</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v>
      </c>
      <c r="E118" s="134" t="s">
        <v>2</v>
      </c>
      <c r="F118" s="134" t="s">
        <v>3</v>
      </c>
      <c r="G118" s="74"/>
      <c r="H118" s="13"/>
      <c r="M118"/>
      <c r="N118"/>
      <c r="O118"/>
    </row>
    <row r="119" spans="1:15" ht="13.8" x14ac:dyDescent="0.25">
      <c r="A119" s="210" t="s">
        <v>39</v>
      </c>
      <c r="B119" s="212" t="s">
        <v>4</v>
      </c>
      <c r="C119" s="77">
        <v>2026</v>
      </c>
      <c r="D119" s="142">
        <v>33.333333333333336</v>
      </c>
      <c r="E119" s="142">
        <v>58.333333333333336</v>
      </c>
      <c r="F119" s="142">
        <v>8.3333333333333339</v>
      </c>
      <c r="G119" s="126">
        <v>12</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47.61904761904762</v>
      </c>
      <c r="E123" s="143">
        <v>42.857142857142854</v>
      </c>
      <c r="F123" s="143">
        <v>9.5238095238095237</v>
      </c>
      <c r="G123" s="127">
        <v>21</v>
      </c>
      <c r="J123" s="13"/>
      <c r="M123"/>
      <c r="N123"/>
      <c r="O123"/>
    </row>
    <row r="124" spans="1:15" ht="13.95" customHeight="1" x14ac:dyDescent="0.25">
      <c r="A124" s="211"/>
      <c r="B124" s="208"/>
      <c r="C124" s="79">
        <v>2023</v>
      </c>
      <c r="D124" s="143">
        <v>60</v>
      </c>
      <c r="E124" s="143">
        <v>40</v>
      </c>
      <c r="F124" s="143">
        <v>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91.666666666666671</v>
      </c>
      <c r="E129" s="143">
        <v>8.3333333333333339</v>
      </c>
      <c r="F129" s="143">
        <v>0</v>
      </c>
      <c r="G129" s="127">
        <v>12</v>
      </c>
      <c r="M129"/>
      <c r="N129"/>
      <c r="O129"/>
    </row>
    <row r="130" spans="1:15" ht="13.8" x14ac:dyDescent="0.25">
      <c r="A130" s="211"/>
      <c r="B130" s="208" t="s">
        <v>0</v>
      </c>
      <c r="C130" s="67">
        <v>2026</v>
      </c>
      <c r="D130" s="143">
        <v>50</v>
      </c>
      <c r="E130" s="143">
        <v>50</v>
      </c>
      <c r="F130" s="143">
        <v>0</v>
      </c>
      <c r="G130" s="127">
        <v>14</v>
      </c>
      <c r="M130"/>
      <c r="N130"/>
      <c r="O130"/>
    </row>
    <row r="131" spans="1:15" ht="13.8" x14ac:dyDescent="0.25">
      <c r="A131" s="211"/>
      <c r="B131" s="208"/>
      <c r="C131" s="79">
        <v>2023</v>
      </c>
      <c r="D131" s="143">
        <v>84.21052631578948</v>
      </c>
      <c r="E131" s="143">
        <v>5.2631578947368425</v>
      </c>
      <c r="F131" s="143">
        <v>10.526315789473685</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30</v>
      </c>
      <c r="E133" s="142">
        <v>60</v>
      </c>
      <c r="F133" s="142">
        <v>10</v>
      </c>
      <c r="G133" s="126">
        <v>10</v>
      </c>
      <c r="M133"/>
      <c r="N133"/>
      <c r="O133"/>
    </row>
    <row r="134" spans="1:15" ht="13.8" x14ac:dyDescent="0.25">
      <c r="A134" s="211"/>
      <c r="B134" s="208"/>
      <c r="C134" s="79">
        <v>2023</v>
      </c>
      <c r="D134" s="143">
        <v>44.444444444444443</v>
      </c>
      <c r="E134" s="143">
        <v>44.444444444444443</v>
      </c>
      <c r="F134" s="143">
        <v>11.111111111111111</v>
      </c>
      <c r="G134" s="127">
        <v>18</v>
      </c>
      <c r="M134"/>
      <c r="N134"/>
      <c r="O134"/>
    </row>
    <row r="135" spans="1:15" ht="13.8" x14ac:dyDescent="0.25">
      <c r="A135" s="211"/>
      <c r="B135" s="208" t="s">
        <v>5</v>
      </c>
      <c r="C135" s="67">
        <v>2026</v>
      </c>
      <c r="D135" s="143">
        <v>56</v>
      </c>
      <c r="E135" s="143">
        <v>40</v>
      </c>
      <c r="F135" s="143">
        <v>4</v>
      </c>
      <c r="G135" s="127">
        <v>25</v>
      </c>
      <c r="M135"/>
      <c r="N135"/>
      <c r="O135"/>
    </row>
    <row r="136" spans="1:15" ht="13.8" x14ac:dyDescent="0.25">
      <c r="A136" s="211"/>
      <c r="B136" s="208"/>
      <c r="C136" s="79">
        <v>2023</v>
      </c>
      <c r="D136" s="143">
        <v>64.705882352941174</v>
      </c>
      <c r="E136" s="143">
        <v>29.411764705882351</v>
      </c>
      <c r="F136" s="143">
        <v>5.882352941176471</v>
      </c>
      <c r="G136" s="127">
        <v>17</v>
      </c>
      <c r="M136"/>
      <c r="N136"/>
      <c r="O136"/>
    </row>
    <row r="137" spans="1:15" ht="13.8" x14ac:dyDescent="0.25">
      <c r="A137" s="211"/>
      <c r="B137" s="208" t="s">
        <v>0</v>
      </c>
      <c r="C137" s="67">
        <v>2026</v>
      </c>
      <c r="D137" s="143">
        <v>47.222222222222221</v>
      </c>
      <c r="E137" s="143">
        <v>47.222222222222221</v>
      </c>
      <c r="F137" s="143">
        <v>5.5555555555555554</v>
      </c>
      <c r="G137" s="127">
        <v>36</v>
      </c>
      <c r="M137"/>
      <c r="N137"/>
      <c r="O137"/>
    </row>
    <row r="138" spans="1:15" ht="13.8" x14ac:dyDescent="0.25">
      <c r="A138" s="211"/>
      <c r="B138" s="208"/>
      <c r="C138" s="79">
        <v>2023</v>
      </c>
      <c r="D138" s="143">
        <v>54.285714285714285</v>
      </c>
      <c r="E138" s="143">
        <v>37.142857142857146</v>
      </c>
      <c r="F138" s="143">
        <v>8.5714285714285712</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40</v>
      </c>
      <c r="E140" s="143">
        <v>35</v>
      </c>
      <c r="F140" s="143">
        <v>25</v>
      </c>
      <c r="G140" s="127">
        <v>60</v>
      </c>
      <c r="M140"/>
      <c r="N140"/>
      <c r="O140"/>
    </row>
    <row r="141" spans="1:15" ht="13.8" x14ac:dyDescent="0.25">
      <c r="A141" s="211"/>
      <c r="B141" s="208"/>
      <c r="C141" s="79">
        <v>2023</v>
      </c>
      <c r="D141" s="143">
        <v>35.294117647058826</v>
      </c>
      <c r="E141" s="143">
        <v>52.941176470588232</v>
      </c>
      <c r="F141" s="143">
        <v>11.764705882352942</v>
      </c>
      <c r="G141" s="127">
        <v>51</v>
      </c>
      <c r="M141"/>
      <c r="N141"/>
      <c r="O141"/>
    </row>
    <row r="142" spans="1:15" ht="13.8" x14ac:dyDescent="0.25">
      <c r="A142" s="211"/>
      <c r="B142" s="208" t="s">
        <v>5</v>
      </c>
      <c r="C142" s="67">
        <v>2026</v>
      </c>
      <c r="D142" s="143">
        <v>68.674698795180717</v>
      </c>
      <c r="E142" s="143">
        <v>22.891566265060241</v>
      </c>
      <c r="F142" s="143">
        <v>8.4337349397590362</v>
      </c>
      <c r="G142" s="127">
        <v>83</v>
      </c>
      <c r="M142"/>
      <c r="N142"/>
      <c r="O142"/>
    </row>
    <row r="143" spans="1:15" ht="13.8" x14ac:dyDescent="0.25">
      <c r="A143" s="211"/>
      <c r="B143" s="208"/>
      <c r="C143" s="79">
        <v>2023</v>
      </c>
      <c r="D143" s="143">
        <v>58.108108108108105</v>
      </c>
      <c r="E143" s="143">
        <v>31.081081081081081</v>
      </c>
      <c r="F143" s="143">
        <v>10.810810810810811</v>
      </c>
      <c r="G143" s="127">
        <v>74</v>
      </c>
      <c r="M143"/>
      <c r="N143"/>
      <c r="O143"/>
    </row>
    <row r="144" spans="1:15" ht="13.8" x14ac:dyDescent="0.25">
      <c r="A144" s="211"/>
      <c r="B144" s="208" t="s">
        <v>0</v>
      </c>
      <c r="C144" s="67">
        <v>2026</v>
      </c>
      <c r="D144" s="143">
        <v>55.629139072847686</v>
      </c>
      <c r="E144" s="143">
        <v>28.476821192052981</v>
      </c>
      <c r="F144" s="143">
        <v>15.894039735099337</v>
      </c>
      <c r="G144" s="127">
        <v>151</v>
      </c>
      <c r="M144"/>
      <c r="N144"/>
      <c r="O144"/>
    </row>
    <row r="145" spans="1:15" ht="13.8" x14ac:dyDescent="0.25">
      <c r="A145" s="211"/>
      <c r="B145" s="208"/>
      <c r="C145" s="79">
        <v>2023</v>
      </c>
      <c r="D145" s="143">
        <v>46.564885496183209</v>
      </c>
      <c r="E145" s="143">
        <v>41.984732824427482</v>
      </c>
      <c r="F145" s="143">
        <v>11.450381679389313</v>
      </c>
      <c r="G145" s="127">
        <v>131</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39.325842696629216</v>
      </c>
      <c r="E147" s="145">
        <v>41.573033707865171</v>
      </c>
      <c r="F147" s="145">
        <v>19.101123595505619</v>
      </c>
      <c r="G147" s="129">
        <v>89</v>
      </c>
      <c r="M147"/>
      <c r="N147"/>
      <c r="O147"/>
    </row>
    <row r="148" spans="1:15" ht="13.8" x14ac:dyDescent="0.25">
      <c r="A148" s="206"/>
      <c r="B148" s="208"/>
      <c r="C148" s="79">
        <v>2023</v>
      </c>
      <c r="D148" s="145">
        <v>40.74074074074074</v>
      </c>
      <c r="E148" s="145">
        <v>46.913580246913583</v>
      </c>
      <c r="F148" s="145">
        <v>12.345679012345679</v>
      </c>
      <c r="G148" s="129">
        <v>81</v>
      </c>
      <c r="M148"/>
      <c r="N148"/>
      <c r="O148"/>
    </row>
    <row r="149" spans="1:15" ht="13.8" x14ac:dyDescent="0.25">
      <c r="A149" s="206"/>
      <c r="B149" s="208" t="s">
        <v>5</v>
      </c>
      <c r="C149" s="67">
        <v>2026</v>
      </c>
      <c r="D149" s="145">
        <v>65.040650406504071</v>
      </c>
      <c r="E149" s="145">
        <v>28.45528455284553</v>
      </c>
      <c r="F149" s="145">
        <v>6.5040650406504064</v>
      </c>
      <c r="G149" s="129">
        <v>123</v>
      </c>
      <c r="M149"/>
      <c r="N149"/>
      <c r="O149"/>
    </row>
    <row r="150" spans="1:15" ht="13.8" x14ac:dyDescent="0.25">
      <c r="A150" s="206"/>
      <c r="B150" s="208"/>
      <c r="C150" s="79">
        <v>2023</v>
      </c>
      <c r="D150" s="145">
        <v>63.888888888888886</v>
      </c>
      <c r="E150" s="145">
        <v>27.777777777777779</v>
      </c>
      <c r="F150" s="145">
        <v>8.3333333333333339</v>
      </c>
      <c r="G150" s="129">
        <v>108</v>
      </c>
      <c r="M150"/>
      <c r="N150"/>
      <c r="O150"/>
    </row>
    <row r="151" spans="1:15" ht="13.8" x14ac:dyDescent="0.25">
      <c r="A151" s="206"/>
      <c r="B151" s="208" t="s">
        <v>0</v>
      </c>
      <c r="C151" s="67">
        <v>2026</v>
      </c>
      <c r="D151" s="145">
        <v>53.153153153153156</v>
      </c>
      <c r="E151" s="145">
        <v>34.234234234234236</v>
      </c>
      <c r="F151" s="145">
        <v>12.612612612612613</v>
      </c>
      <c r="G151" s="129">
        <v>222</v>
      </c>
      <c r="M151"/>
      <c r="N151"/>
      <c r="O151"/>
    </row>
    <row r="152" spans="1:15" ht="13.8" x14ac:dyDescent="0.25">
      <c r="A152" s="207"/>
      <c r="B152" s="209"/>
      <c r="C152" s="80">
        <v>2023</v>
      </c>
      <c r="D152" s="146">
        <v>52.307692307692307</v>
      </c>
      <c r="E152" s="146">
        <v>37.435897435897438</v>
      </c>
      <c r="F152" s="146">
        <v>10.256410256410257</v>
      </c>
      <c r="G152" s="130">
        <v>195</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A5B8-0F58-42C0-AE66-134BEC039C8A}">
  <sheetPr codeName="Blad18"/>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Innehåll!C14&amp;CHAR(10)&amp;"Anpassad gymnasieskola"</f>
        <v>Sover du dåligt?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Innehåll!D14</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v>
      </c>
      <c r="D37" s="134" t="s">
        <v>2</v>
      </c>
      <c r="E37" s="134" t="s">
        <v>3</v>
      </c>
      <c r="F37" s="71"/>
    </row>
    <row r="38" spans="1:7" ht="13.95" customHeight="1" x14ac:dyDescent="0.25">
      <c r="A38" s="216" t="s">
        <v>4</v>
      </c>
      <c r="B38" s="66">
        <v>2026</v>
      </c>
      <c r="C38" s="147">
        <v>42.857142857142854</v>
      </c>
      <c r="D38" s="147">
        <v>42.857142857142854</v>
      </c>
      <c r="E38" s="147">
        <v>14.285714285714286</v>
      </c>
      <c r="F38" s="131">
        <v>91</v>
      </c>
    </row>
    <row r="39" spans="1:7" ht="13.8" x14ac:dyDescent="0.25">
      <c r="A39" s="217"/>
      <c r="B39" s="67">
        <v>2023</v>
      </c>
      <c r="C39" s="143">
        <v>48.75</v>
      </c>
      <c r="D39" s="143">
        <v>30</v>
      </c>
      <c r="E39" s="143">
        <v>21.25</v>
      </c>
      <c r="F39" s="132">
        <v>80</v>
      </c>
      <c r="G39" s="76"/>
    </row>
    <row r="40" spans="1:7" ht="4.95" customHeight="1" x14ac:dyDescent="0.25">
      <c r="A40" s="72" t="s">
        <v>124</v>
      </c>
      <c r="B40" s="67"/>
      <c r="C40" s="143"/>
      <c r="D40" s="143"/>
      <c r="E40" s="143"/>
      <c r="F40" s="132"/>
    </row>
    <row r="41" spans="1:7" ht="13.8" x14ac:dyDescent="0.25">
      <c r="A41" s="217" t="s">
        <v>5</v>
      </c>
      <c r="B41" s="67">
        <v>2026</v>
      </c>
      <c r="C41" s="143">
        <v>44.354838709677416</v>
      </c>
      <c r="D41" s="143">
        <v>42.741935483870968</v>
      </c>
      <c r="E41" s="143">
        <v>12.903225806451612</v>
      </c>
      <c r="F41" s="132">
        <v>124</v>
      </c>
    </row>
    <row r="42" spans="1:7" ht="13.95" customHeight="1" x14ac:dyDescent="0.25">
      <c r="A42" s="217"/>
      <c r="B42" s="67">
        <v>2023</v>
      </c>
      <c r="C42" s="143">
        <v>41.509433962264154</v>
      </c>
      <c r="D42" s="143">
        <v>46.226415094339622</v>
      </c>
      <c r="E42" s="143">
        <v>12.264150943396226</v>
      </c>
      <c r="F42" s="132">
        <v>106</v>
      </c>
    </row>
    <row r="43" spans="1:7" ht="4.95" customHeight="1" x14ac:dyDescent="0.25">
      <c r="A43" s="72" t="s">
        <v>124</v>
      </c>
      <c r="B43" s="67"/>
      <c r="C43" s="143"/>
      <c r="D43" s="143"/>
      <c r="E43" s="143"/>
      <c r="F43" s="132"/>
    </row>
    <row r="44" spans="1:7" ht="14.55" customHeight="1" x14ac:dyDescent="0.25">
      <c r="A44" s="217" t="s">
        <v>0</v>
      </c>
      <c r="B44" s="67">
        <v>2026</v>
      </c>
      <c r="C44" s="143">
        <v>42.222222222222221</v>
      </c>
      <c r="D44" s="143">
        <v>43.111111111111114</v>
      </c>
      <c r="E44" s="143">
        <v>14.666666666666666</v>
      </c>
      <c r="F44" s="132">
        <v>225</v>
      </c>
    </row>
    <row r="45" spans="1:7" ht="14.55" customHeight="1" x14ac:dyDescent="0.25">
      <c r="A45" s="218"/>
      <c r="B45" s="68">
        <v>2023</v>
      </c>
      <c r="C45" s="148">
        <v>43.229166666666664</v>
      </c>
      <c r="D45" s="148">
        <v>39.583333333333336</v>
      </c>
      <c r="E45" s="148">
        <v>17.1875</v>
      </c>
      <c r="F45" s="133">
        <v>192</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Innehåll!C14&amp;CHAR(10)&amp;"Anpassad gymnasieskola"</f>
        <v>Sover du dåligt?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Innehåll!D14</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Innehåll!C14&amp;CHAR(10)&amp;"Anpassad gymnasieskola"</f>
        <v>Sover du dåligt?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Innehåll!D14</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v>
      </c>
      <c r="E118" s="134" t="s">
        <v>2</v>
      </c>
      <c r="F118" s="134" t="s">
        <v>3</v>
      </c>
      <c r="G118" s="74"/>
      <c r="H118" s="13"/>
      <c r="M118"/>
      <c r="N118"/>
      <c r="O118"/>
    </row>
    <row r="119" spans="1:15" ht="13.8" x14ac:dyDescent="0.25">
      <c r="A119" s="210" t="s">
        <v>39</v>
      </c>
      <c r="B119" s="212" t="s">
        <v>4</v>
      </c>
      <c r="C119" s="77">
        <v>2026</v>
      </c>
      <c r="D119" s="142">
        <v>50</v>
      </c>
      <c r="E119" s="142">
        <v>50</v>
      </c>
      <c r="F119" s="142">
        <v>0</v>
      </c>
      <c r="G119" s="126">
        <v>12</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47.61904761904762</v>
      </c>
      <c r="E123" s="143">
        <v>52.38095238095238</v>
      </c>
      <c r="F123" s="143">
        <v>0</v>
      </c>
      <c r="G123" s="127">
        <v>21</v>
      </c>
      <c r="J123" s="13"/>
      <c r="M123"/>
      <c r="N123"/>
      <c r="O123"/>
    </row>
    <row r="124" spans="1:15" ht="13.95" customHeight="1" x14ac:dyDescent="0.25">
      <c r="A124" s="211"/>
      <c r="B124" s="208"/>
      <c r="C124" s="79">
        <v>2023</v>
      </c>
      <c r="D124" s="143">
        <v>60</v>
      </c>
      <c r="E124" s="143">
        <v>20</v>
      </c>
      <c r="F124" s="143">
        <v>20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50</v>
      </c>
      <c r="E129" s="143">
        <v>41.666666666666664</v>
      </c>
      <c r="F129" s="143">
        <v>8.3333333333333339</v>
      </c>
      <c r="G129" s="127">
        <v>12</v>
      </c>
      <c r="M129"/>
      <c r="N129"/>
      <c r="O129"/>
    </row>
    <row r="130" spans="1:15" ht="13.8" x14ac:dyDescent="0.25">
      <c r="A130" s="211"/>
      <c r="B130" s="208" t="s">
        <v>0</v>
      </c>
      <c r="C130" s="67">
        <v>2026</v>
      </c>
      <c r="D130" s="143">
        <v>50</v>
      </c>
      <c r="E130" s="143">
        <v>42.857142857142854</v>
      </c>
      <c r="F130" s="143">
        <v>7.1428571428571432</v>
      </c>
      <c r="G130" s="127">
        <v>14</v>
      </c>
      <c r="M130"/>
      <c r="N130"/>
      <c r="O130"/>
    </row>
    <row r="131" spans="1:15" ht="13.8" x14ac:dyDescent="0.25">
      <c r="A131" s="211"/>
      <c r="B131" s="208"/>
      <c r="C131" s="79">
        <v>2023</v>
      </c>
      <c r="D131" s="143">
        <v>52.631578947368418</v>
      </c>
      <c r="E131" s="143">
        <v>36.842105263157897</v>
      </c>
      <c r="F131" s="143">
        <v>10.526315789473685</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60</v>
      </c>
      <c r="E133" s="142">
        <v>20</v>
      </c>
      <c r="F133" s="142">
        <v>20</v>
      </c>
      <c r="G133" s="126">
        <v>10</v>
      </c>
      <c r="M133"/>
      <c r="N133"/>
      <c r="O133"/>
    </row>
    <row r="134" spans="1:15" ht="13.8" x14ac:dyDescent="0.25">
      <c r="A134" s="211"/>
      <c r="B134" s="208"/>
      <c r="C134" s="79">
        <v>2023</v>
      </c>
      <c r="D134" s="143">
        <v>55.555555555555557</v>
      </c>
      <c r="E134" s="143">
        <v>33.333333333333336</v>
      </c>
      <c r="F134" s="143">
        <v>11.111111111111111</v>
      </c>
      <c r="G134" s="127">
        <v>18</v>
      </c>
      <c r="M134"/>
      <c r="N134"/>
      <c r="O134"/>
    </row>
    <row r="135" spans="1:15" ht="13.8" x14ac:dyDescent="0.25">
      <c r="A135" s="211"/>
      <c r="B135" s="208" t="s">
        <v>5</v>
      </c>
      <c r="C135" s="67">
        <v>2026</v>
      </c>
      <c r="D135" s="143">
        <v>52</v>
      </c>
      <c r="E135" s="143">
        <v>40</v>
      </c>
      <c r="F135" s="143">
        <v>8</v>
      </c>
      <c r="G135" s="127">
        <v>25</v>
      </c>
      <c r="M135"/>
      <c r="N135"/>
      <c r="O135"/>
    </row>
    <row r="136" spans="1:15" ht="13.8" x14ac:dyDescent="0.25">
      <c r="A136" s="211"/>
      <c r="B136" s="208"/>
      <c r="C136" s="79">
        <v>2023</v>
      </c>
      <c r="D136" s="143">
        <v>35.294117647058826</v>
      </c>
      <c r="E136" s="143">
        <v>47.058823529411768</v>
      </c>
      <c r="F136" s="143">
        <v>17.647058823529413</v>
      </c>
      <c r="G136" s="127">
        <v>17</v>
      </c>
      <c r="M136"/>
      <c r="N136"/>
      <c r="O136"/>
    </row>
    <row r="137" spans="1:15" ht="13.8" x14ac:dyDescent="0.25">
      <c r="A137" s="211"/>
      <c r="B137" s="208" t="s">
        <v>0</v>
      </c>
      <c r="C137" s="67">
        <v>2026</v>
      </c>
      <c r="D137" s="143">
        <v>52.777777777777779</v>
      </c>
      <c r="E137" s="143">
        <v>33.333333333333336</v>
      </c>
      <c r="F137" s="143">
        <v>13.888888888888889</v>
      </c>
      <c r="G137" s="127">
        <v>36</v>
      </c>
      <c r="M137"/>
      <c r="N137"/>
      <c r="O137"/>
    </row>
    <row r="138" spans="1:15" ht="13.8" x14ac:dyDescent="0.25">
      <c r="A138" s="211"/>
      <c r="B138" s="208"/>
      <c r="C138" s="79">
        <v>2023</v>
      </c>
      <c r="D138" s="143">
        <v>45.714285714285715</v>
      </c>
      <c r="E138" s="143">
        <v>40</v>
      </c>
      <c r="F138" s="143">
        <v>14.285714285714286</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40.322580645161288</v>
      </c>
      <c r="E140" s="143">
        <v>41.935483870967744</v>
      </c>
      <c r="F140" s="143">
        <v>17.741935483870968</v>
      </c>
      <c r="G140" s="127">
        <v>62</v>
      </c>
      <c r="M140"/>
      <c r="N140"/>
      <c r="O140"/>
    </row>
    <row r="141" spans="1:15" ht="13.8" x14ac:dyDescent="0.25">
      <c r="A141" s="211"/>
      <c r="B141" s="208"/>
      <c r="C141" s="79">
        <v>2023</v>
      </c>
      <c r="D141" s="143">
        <v>42</v>
      </c>
      <c r="E141" s="143">
        <v>32</v>
      </c>
      <c r="F141" s="143">
        <v>26</v>
      </c>
      <c r="G141" s="127">
        <v>50</v>
      </c>
      <c r="M141"/>
      <c r="N141"/>
      <c r="O141"/>
    </row>
    <row r="142" spans="1:15" ht="13.8" x14ac:dyDescent="0.25">
      <c r="A142" s="211"/>
      <c r="B142" s="208" t="s">
        <v>5</v>
      </c>
      <c r="C142" s="67">
        <v>2026</v>
      </c>
      <c r="D142" s="143">
        <v>39.285714285714285</v>
      </c>
      <c r="E142" s="143">
        <v>45.238095238095241</v>
      </c>
      <c r="F142" s="143">
        <v>15.476190476190476</v>
      </c>
      <c r="G142" s="127">
        <v>84</v>
      </c>
      <c r="M142"/>
      <c r="N142"/>
      <c r="O142"/>
    </row>
    <row r="143" spans="1:15" ht="13.8" x14ac:dyDescent="0.25">
      <c r="A143" s="211"/>
      <c r="B143" s="208"/>
      <c r="C143" s="79">
        <v>2023</v>
      </c>
      <c r="D143" s="143">
        <v>41.666666666666664</v>
      </c>
      <c r="E143" s="143">
        <v>47.222222222222221</v>
      </c>
      <c r="F143" s="143">
        <v>11.111111111111111</v>
      </c>
      <c r="G143" s="127">
        <v>72</v>
      </c>
      <c r="M143"/>
      <c r="N143"/>
      <c r="O143"/>
    </row>
    <row r="144" spans="1:15" ht="13.8" x14ac:dyDescent="0.25">
      <c r="A144" s="211"/>
      <c r="B144" s="208" t="s">
        <v>0</v>
      </c>
      <c r="C144" s="67">
        <v>2026</v>
      </c>
      <c r="D144" s="143">
        <v>38.311688311688314</v>
      </c>
      <c r="E144" s="143">
        <v>44.155844155844157</v>
      </c>
      <c r="F144" s="143">
        <v>17.532467532467532</v>
      </c>
      <c r="G144" s="127">
        <v>154</v>
      </c>
      <c r="M144"/>
      <c r="N144"/>
      <c r="O144"/>
    </row>
    <row r="145" spans="1:15" ht="13.8" x14ac:dyDescent="0.25">
      <c r="A145" s="211"/>
      <c r="B145" s="208"/>
      <c r="C145" s="79">
        <v>2023</v>
      </c>
      <c r="D145" s="143">
        <v>39.84375</v>
      </c>
      <c r="E145" s="143">
        <v>41.40625</v>
      </c>
      <c r="F145" s="143">
        <v>18.75</v>
      </c>
      <c r="G145" s="127">
        <v>128</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42.857142857142854</v>
      </c>
      <c r="E147" s="145">
        <v>42.857142857142854</v>
      </c>
      <c r="F147" s="145">
        <v>14.285714285714286</v>
      </c>
      <c r="G147" s="129">
        <v>91</v>
      </c>
      <c r="M147"/>
      <c r="N147"/>
      <c r="O147"/>
    </row>
    <row r="148" spans="1:15" ht="13.8" x14ac:dyDescent="0.25">
      <c r="A148" s="206"/>
      <c r="B148" s="208"/>
      <c r="C148" s="79">
        <v>2023</v>
      </c>
      <c r="D148" s="145">
        <v>48.75</v>
      </c>
      <c r="E148" s="145">
        <v>30</v>
      </c>
      <c r="F148" s="145">
        <v>21.25</v>
      </c>
      <c r="G148" s="129">
        <v>80</v>
      </c>
      <c r="M148"/>
      <c r="N148"/>
      <c r="O148"/>
    </row>
    <row r="149" spans="1:15" ht="13.8" x14ac:dyDescent="0.25">
      <c r="A149" s="206"/>
      <c r="B149" s="208" t="s">
        <v>5</v>
      </c>
      <c r="C149" s="67">
        <v>2026</v>
      </c>
      <c r="D149" s="145">
        <v>44.354838709677416</v>
      </c>
      <c r="E149" s="145">
        <v>42.741935483870968</v>
      </c>
      <c r="F149" s="145">
        <v>12.903225806451612</v>
      </c>
      <c r="G149" s="129">
        <v>124</v>
      </c>
      <c r="M149"/>
      <c r="N149"/>
      <c r="O149"/>
    </row>
    <row r="150" spans="1:15" ht="13.8" x14ac:dyDescent="0.25">
      <c r="A150" s="206"/>
      <c r="B150" s="208"/>
      <c r="C150" s="79">
        <v>2023</v>
      </c>
      <c r="D150" s="145">
        <v>41.509433962264154</v>
      </c>
      <c r="E150" s="145">
        <v>46.226415094339622</v>
      </c>
      <c r="F150" s="145">
        <v>12.264150943396226</v>
      </c>
      <c r="G150" s="129">
        <v>106</v>
      </c>
      <c r="M150"/>
      <c r="N150"/>
      <c r="O150"/>
    </row>
    <row r="151" spans="1:15" ht="13.8" x14ac:dyDescent="0.25">
      <c r="A151" s="206"/>
      <c r="B151" s="208" t="s">
        <v>0</v>
      </c>
      <c r="C151" s="67">
        <v>2026</v>
      </c>
      <c r="D151" s="145">
        <v>42.222222222222221</v>
      </c>
      <c r="E151" s="145">
        <v>43.111111111111114</v>
      </c>
      <c r="F151" s="145">
        <v>14.666666666666666</v>
      </c>
      <c r="G151" s="129">
        <v>225</v>
      </c>
      <c r="M151"/>
      <c r="N151"/>
      <c r="O151"/>
    </row>
    <row r="152" spans="1:15" ht="13.8" x14ac:dyDescent="0.25">
      <c r="A152" s="207"/>
      <c r="B152" s="209"/>
      <c r="C152" s="80">
        <v>2023</v>
      </c>
      <c r="D152" s="146">
        <v>43.229166666666664</v>
      </c>
      <c r="E152" s="146">
        <v>39.583333333333336</v>
      </c>
      <c r="F152" s="146">
        <v>17.1875</v>
      </c>
      <c r="G152" s="130">
        <v>192</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E753-B72D-4879-8C53-78FA8E9C71B4}">
  <sheetPr codeName="Blad19"/>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Innehåll!C15&amp;CHAR(10)&amp;"Anpassad gymnasieskola"</f>
        <v>Känner du dig ensam?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Innehåll!D15</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v>
      </c>
      <c r="D37" s="134" t="s">
        <v>2</v>
      </c>
      <c r="E37" s="134" t="s">
        <v>3</v>
      </c>
      <c r="F37" s="71"/>
    </row>
    <row r="38" spans="1:7" ht="13.95" customHeight="1" x14ac:dyDescent="0.25">
      <c r="A38" s="216" t="s">
        <v>4</v>
      </c>
      <c r="B38" s="66">
        <v>2026</v>
      </c>
      <c r="C38" s="147">
        <v>60.227272727272727</v>
      </c>
      <c r="D38" s="147">
        <v>23.863636363636363</v>
      </c>
      <c r="E38" s="147">
        <v>15.909090909090908</v>
      </c>
      <c r="F38" s="131">
        <v>88</v>
      </c>
    </row>
    <row r="39" spans="1:7" ht="13.8" x14ac:dyDescent="0.25">
      <c r="A39" s="217"/>
      <c r="B39" s="67">
        <v>2023</v>
      </c>
      <c r="C39" s="143">
        <v>53.75</v>
      </c>
      <c r="D39" s="143">
        <v>31.25</v>
      </c>
      <c r="E39" s="143">
        <v>15</v>
      </c>
      <c r="F39" s="132">
        <v>80</v>
      </c>
      <c r="G39" s="76"/>
    </row>
    <row r="40" spans="1:7" ht="4.95" customHeight="1" x14ac:dyDescent="0.25">
      <c r="A40" s="72" t="s">
        <v>124</v>
      </c>
      <c r="B40" s="67"/>
      <c r="C40" s="143"/>
      <c r="D40" s="143"/>
      <c r="E40" s="143"/>
      <c r="F40" s="132"/>
    </row>
    <row r="41" spans="1:7" ht="13.8" x14ac:dyDescent="0.25">
      <c r="A41" s="217" t="s">
        <v>5</v>
      </c>
      <c r="B41" s="67">
        <v>2026</v>
      </c>
      <c r="C41" s="143">
        <v>66.393442622950815</v>
      </c>
      <c r="D41" s="143">
        <v>26.229508196721312</v>
      </c>
      <c r="E41" s="143">
        <v>7.3770491803278686</v>
      </c>
      <c r="F41" s="132">
        <v>122</v>
      </c>
    </row>
    <row r="42" spans="1:7" ht="13.95" customHeight="1" x14ac:dyDescent="0.25">
      <c r="A42" s="217"/>
      <c r="B42" s="67">
        <v>2023</v>
      </c>
      <c r="C42" s="143">
        <v>63.55140186915888</v>
      </c>
      <c r="D42" s="143">
        <v>26.168224299065422</v>
      </c>
      <c r="E42" s="143">
        <v>10.280373831775702</v>
      </c>
      <c r="F42" s="132">
        <v>107</v>
      </c>
    </row>
    <row r="43" spans="1:7" ht="4.95" customHeight="1" x14ac:dyDescent="0.25">
      <c r="A43" s="72" t="s">
        <v>124</v>
      </c>
      <c r="B43" s="67"/>
      <c r="C43" s="143"/>
      <c r="D43" s="143"/>
      <c r="E43" s="143"/>
      <c r="F43" s="132"/>
    </row>
    <row r="44" spans="1:7" ht="14.55" customHeight="1" x14ac:dyDescent="0.25">
      <c r="A44" s="217" t="s">
        <v>0</v>
      </c>
      <c r="B44" s="67">
        <v>2026</v>
      </c>
      <c r="C44" s="143">
        <v>63.18181818181818</v>
      </c>
      <c r="D44" s="143">
        <v>25.90909090909091</v>
      </c>
      <c r="E44" s="143">
        <v>10.909090909090908</v>
      </c>
      <c r="F44" s="132">
        <v>220</v>
      </c>
    </row>
    <row r="45" spans="1:7" ht="14.55" customHeight="1" x14ac:dyDescent="0.25">
      <c r="A45" s="218"/>
      <c r="B45" s="68">
        <v>2023</v>
      </c>
      <c r="C45" s="148">
        <v>58.549222797927463</v>
      </c>
      <c r="D45" s="148">
        <v>27.979274611398964</v>
      </c>
      <c r="E45" s="148">
        <v>13.471502590673575</v>
      </c>
      <c r="F45" s="133">
        <v>193</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Innehåll!C15&amp;CHAR(10)&amp;"Anpassad gymnasieskola"</f>
        <v>Känner du dig ensam?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Innehåll!D15</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Innehåll!C15&amp;CHAR(10)&amp;"Anpassad gymnasieskola"</f>
        <v>Känner du dig ensam?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Innehåll!D15</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v>
      </c>
      <c r="E118" s="134" t="s">
        <v>2</v>
      </c>
      <c r="F118" s="134" t="s">
        <v>3</v>
      </c>
      <c r="G118" s="74"/>
      <c r="H118" s="13"/>
      <c r="M118"/>
      <c r="N118"/>
      <c r="O118"/>
    </row>
    <row r="119" spans="1:15" ht="13.8" x14ac:dyDescent="0.25">
      <c r="A119" s="210" t="s">
        <v>39</v>
      </c>
      <c r="B119" s="212" t="s">
        <v>4</v>
      </c>
      <c r="C119" s="77">
        <v>2026</v>
      </c>
      <c r="D119" s="142">
        <v>66.666666666666671</v>
      </c>
      <c r="E119" s="142">
        <v>25</v>
      </c>
      <c r="F119" s="142">
        <v>8.3333333333333339</v>
      </c>
      <c r="G119" s="126">
        <v>12</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61.904761904761905</v>
      </c>
      <c r="E123" s="143">
        <v>33.333333333333336</v>
      </c>
      <c r="F123" s="143">
        <v>4.7619047619047619</v>
      </c>
      <c r="G123" s="127">
        <v>21</v>
      </c>
      <c r="J123" s="13"/>
      <c r="M123"/>
      <c r="N123"/>
      <c r="O123"/>
    </row>
    <row r="124" spans="1:15" ht="13.95" customHeight="1" x14ac:dyDescent="0.25">
      <c r="A124" s="211"/>
      <c r="B124" s="208"/>
      <c r="C124" s="79">
        <v>2023</v>
      </c>
      <c r="D124" s="143">
        <v>30</v>
      </c>
      <c r="E124" s="143">
        <v>50</v>
      </c>
      <c r="F124" s="143">
        <v>20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6</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63.636363636363633</v>
      </c>
      <c r="E129" s="143">
        <v>27.272727272727273</v>
      </c>
      <c r="F129" s="143">
        <v>9.0909090909090917</v>
      </c>
      <c r="G129" s="127">
        <v>11</v>
      </c>
      <c r="M129"/>
      <c r="N129"/>
      <c r="O129"/>
    </row>
    <row r="130" spans="1:15" ht="13.8" x14ac:dyDescent="0.25">
      <c r="A130" s="211"/>
      <c r="B130" s="208" t="s">
        <v>0</v>
      </c>
      <c r="C130" s="67">
        <v>2026</v>
      </c>
      <c r="D130" s="143">
        <v>71.428571428571431</v>
      </c>
      <c r="E130" s="143">
        <v>21.428571428571427</v>
      </c>
      <c r="F130" s="143">
        <v>7.1428571428571432</v>
      </c>
      <c r="G130" s="127">
        <v>14</v>
      </c>
      <c r="M130"/>
      <c r="N130"/>
      <c r="O130"/>
    </row>
    <row r="131" spans="1:15" ht="13.8" x14ac:dyDescent="0.25">
      <c r="A131" s="211"/>
      <c r="B131" s="208"/>
      <c r="C131" s="79">
        <v>2023</v>
      </c>
      <c r="D131" s="143">
        <v>64.705882352941174</v>
      </c>
      <c r="E131" s="143">
        <v>17.647058823529413</v>
      </c>
      <c r="F131" s="143">
        <v>17.647058823529413</v>
      </c>
      <c r="G131" s="127">
        <v>17</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54.545454545454547</v>
      </c>
      <c r="E133" s="142">
        <v>27.272727272727273</v>
      </c>
      <c r="F133" s="142">
        <v>18.181818181818183</v>
      </c>
      <c r="G133" s="126">
        <v>11</v>
      </c>
      <c r="M133"/>
      <c r="N133"/>
      <c r="O133"/>
    </row>
    <row r="134" spans="1:15" ht="13.8" x14ac:dyDescent="0.25">
      <c r="A134" s="211"/>
      <c r="B134" s="208"/>
      <c r="C134" s="79">
        <v>2023</v>
      </c>
      <c r="D134" s="143">
        <v>61.111111111111114</v>
      </c>
      <c r="E134" s="143">
        <v>33.333333333333336</v>
      </c>
      <c r="F134" s="143">
        <v>5.5555555555555554</v>
      </c>
      <c r="G134" s="127">
        <v>18</v>
      </c>
      <c r="M134"/>
      <c r="N134"/>
      <c r="O134"/>
    </row>
    <row r="135" spans="1:15" ht="13.8" x14ac:dyDescent="0.25">
      <c r="A135" s="211"/>
      <c r="B135" s="208" t="s">
        <v>5</v>
      </c>
      <c r="C135" s="67">
        <v>2026</v>
      </c>
      <c r="D135" s="143">
        <v>73.07692307692308</v>
      </c>
      <c r="E135" s="143">
        <v>15.384615384615385</v>
      </c>
      <c r="F135" s="143">
        <v>11.538461538461538</v>
      </c>
      <c r="G135" s="127">
        <v>26</v>
      </c>
      <c r="M135"/>
      <c r="N135"/>
      <c r="O135"/>
    </row>
    <row r="136" spans="1:15" ht="13.8" x14ac:dyDescent="0.25">
      <c r="A136" s="211"/>
      <c r="B136" s="208"/>
      <c r="C136" s="79">
        <v>2023</v>
      </c>
      <c r="D136" s="143">
        <v>52.941176470588232</v>
      </c>
      <c r="E136" s="143">
        <v>41.176470588235297</v>
      </c>
      <c r="F136" s="143">
        <v>5.882352941176471</v>
      </c>
      <c r="G136" s="127">
        <v>17</v>
      </c>
      <c r="M136"/>
      <c r="N136"/>
      <c r="O136"/>
    </row>
    <row r="137" spans="1:15" ht="13.8" x14ac:dyDescent="0.25">
      <c r="A137" s="211"/>
      <c r="B137" s="208" t="s">
        <v>0</v>
      </c>
      <c r="C137" s="67">
        <v>2026</v>
      </c>
      <c r="D137" s="143">
        <v>68.421052631578945</v>
      </c>
      <c r="E137" s="143">
        <v>18.421052631578949</v>
      </c>
      <c r="F137" s="143">
        <v>13.157894736842104</v>
      </c>
      <c r="G137" s="127">
        <v>38</v>
      </c>
      <c r="M137"/>
      <c r="N137"/>
      <c r="O137"/>
    </row>
    <row r="138" spans="1:15" ht="13.8" x14ac:dyDescent="0.25">
      <c r="A138" s="211"/>
      <c r="B138" s="208"/>
      <c r="C138" s="79">
        <v>2023</v>
      </c>
      <c r="D138" s="143">
        <v>57.142857142857146</v>
      </c>
      <c r="E138" s="143">
        <v>37.142857142857146</v>
      </c>
      <c r="F138" s="143">
        <v>5.7142857142857144</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55.172413793103445</v>
      </c>
      <c r="E140" s="143">
        <v>25.862068965517242</v>
      </c>
      <c r="F140" s="143">
        <v>18.96551724137931</v>
      </c>
      <c r="G140" s="127">
        <v>58</v>
      </c>
      <c r="M140"/>
      <c r="N140"/>
      <c r="O140"/>
    </row>
    <row r="141" spans="1:15" ht="13.8" x14ac:dyDescent="0.25">
      <c r="A141" s="211"/>
      <c r="B141" s="208"/>
      <c r="C141" s="79">
        <v>2023</v>
      </c>
      <c r="D141" s="143">
        <v>52.941176470588232</v>
      </c>
      <c r="E141" s="143">
        <v>31.372549019607842</v>
      </c>
      <c r="F141" s="143">
        <v>15.686274509803921</v>
      </c>
      <c r="G141" s="127">
        <v>51</v>
      </c>
      <c r="M141"/>
      <c r="N141"/>
      <c r="O141"/>
    </row>
    <row r="142" spans="1:15" ht="13.8" x14ac:dyDescent="0.25">
      <c r="A142" s="211"/>
      <c r="B142" s="208" t="s">
        <v>5</v>
      </c>
      <c r="C142" s="67">
        <v>2026</v>
      </c>
      <c r="D142" s="143">
        <v>67.901234567901241</v>
      </c>
      <c r="E142" s="143">
        <v>25.925925925925927</v>
      </c>
      <c r="F142" s="143">
        <v>6.1728395061728394</v>
      </c>
      <c r="G142" s="127">
        <v>81</v>
      </c>
      <c r="M142"/>
      <c r="N142"/>
      <c r="O142"/>
    </row>
    <row r="143" spans="1:15" ht="13.8" x14ac:dyDescent="0.25">
      <c r="A143" s="211"/>
      <c r="B143" s="208"/>
      <c r="C143" s="79">
        <v>2023</v>
      </c>
      <c r="D143" s="143">
        <v>67.567567567567565</v>
      </c>
      <c r="E143" s="143">
        <v>21.621621621621621</v>
      </c>
      <c r="F143" s="143">
        <v>10.810810810810811</v>
      </c>
      <c r="G143" s="127">
        <v>74</v>
      </c>
      <c r="M143"/>
      <c r="N143"/>
      <c r="O143"/>
    </row>
    <row r="144" spans="1:15" ht="13.8" x14ac:dyDescent="0.25">
      <c r="A144" s="211"/>
      <c r="B144" s="208" t="s">
        <v>0</v>
      </c>
      <c r="C144" s="67">
        <v>2026</v>
      </c>
      <c r="D144" s="143">
        <v>61.224489795918366</v>
      </c>
      <c r="E144" s="143">
        <v>27.210884353741495</v>
      </c>
      <c r="F144" s="143">
        <v>11.564625850340136</v>
      </c>
      <c r="G144" s="127">
        <v>147</v>
      </c>
      <c r="M144"/>
      <c r="N144"/>
      <c r="O144"/>
    </row>
    <row r="145" spans="1:15" ht="13.8" x14ac:dyDescent="0.25">
      <c r="A145" s="211"/>
      <c r="B145" s="208"/>
      <c r="C145" s="79">
        <v>2023</v>
      </c>
      <c r="D145" s="143">
        <v>60.305343511450381</v>
      </c>
      <c r="E145" s="143">
        <v>25.190839694656489</v>
      </c>
      <c r="F145" s="143">
        <v>14.503816793893129</v>
      </c>
      <c r="G145" s="127">
        <v>131</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60.227272727272727</v>
      </c>
      <c r="E147" s="145">
        <v>23.863636363636363</v>
      </c>
      <c r="F147" s="145">
        <v>15.909090909090908</v>
      </c>
      <c r="G147" s="129">
        <v>88</v>
      </c>
      <c r="M147"/>
      <c r="N147"/>
      <c r="O147"/>
    </row>
    <row r="148" spans="1:15" ht="13.8" x14ac:dyDescent="0.25">
      <c r="A148" s="206"/>
      <c r="B148" s="208"/>
      <c r="C148" s="79">
        <v>2023</v>
      </c>
      <c r="D148" s="145">
        <v>53.75</v>
      </c>
      <c r="E148" s="145">
        <v>31.25</v>
      </c>
      <c r="F148" s="145">
        <v>15</v>
      </c>
      <c r="G148" s="129">
        <v>80</v>
      </c>
      <c r="M148"/>
      <c r="N148"/>
      <c r="O148"/>
    </row>
    <row r="149" spans="1:15" ht="13.8" x14ac:dyDescent="0.25">
      <c r="A149" s="206"/>
      <c r="B149" s="208" t="s">
        <v>5</v>
      </c>
      <c r="C149" s="67">
        <v>2026</v>
      </c>
      <c r="D149" s="145">
        <v>66.393442622950815</v>
      </c>
      <c r="E149" s="145">
        <v>26.229508196721312</v>
      </c>
      <c r="F149" s="145">
        <v>7.3770491803278686</v>
      </c>
      <c r="G149" s="129">
        <v>122</v>
      </c>
      <c r="M149"/>
      <c r="N149"/>
      <c r="O149"/>
    </row>
    <row r="150" spans="1:15" ht="13.8" x14ac:dyDescent="0.25">
      <c r="A150" s="206"/>
      <c r="B150" s="208"/>
      <c r="C150" s="79">
        <v>2023</v>
      </c>
      <c r="D150" s="145">
        <v>63.55140186915888</v>
      </c>
      <c r="E150" s="145">
        <v>26.168224299065422</v>
      </c>
      <c r="F150" s="145">
        <v>10.280373831775702</v>
      </c>
      <c r="G150" s="129">
        <v>107</v>
      </c>
      <c r="M150"/>
      <c r="N150"/>
      <c r="O150"/>
    </row>
    <row r="151" spans="1:15" ht="13.8" x14ac:dyDescent="0.25">
      <c r="A151" s="206"/>
      <c r="B151" s="208" t="s">
        <v>0</v>
      </c>
      <c r="C151" s="67">
        <v>2026</v>
      </c>
      <c r="D151" s="145">
        <v>63.18181818181818</v>
      </c>
      <c r="E151" s="145">
        <v>25.90909090909091</v>
      </c>
      <c r="F151" s="145">
        <v>10.909090909090908</v>
      </c>
      <c r="G151" s="129">
        <v>220</v>
      </c>
      <c r="M151"/>
      <c r="N151"/>
      <c r="O151"/>
    </row>
    <row r="152" spans="1:15" ht="13.8" x14ac:dyDescent="0.25">
      <c r="A152" s="207"/>
      <c r="B152" s="209"/>
      <c r="C152" s="80">
        <v>2023</v>
      </c>
      <c r="D152" s="146">
        <v>58.549222797927463</v>
      </c>
      <c r="E152" s="146">
        <v>27.979274611398964</v>
      </c>
      <c r="F152" s="146">
        <v>13.471502590673575</v>
      </c>
      <c r="G152" s="130">
        <v>193</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0656-1D76-4E73-BEF3-C11BED413B02}">
  <sheetPr codeName="Blad20"/>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Innehåll!C16&amp;CHAR(10)&amp;"Anpassad gymnasieskola"</f>
        <v>Känner du dig stressad?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Innehåll!D16</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v>
      </c>
      <c r="D37" s="134" t="s">
        <v>2</v>
      </c>
      <c r="E37" s="134" t="s">
        <v>3</v>
      </c>
      <c r="F37" s="71"/>
    </row>
    <row r="38" spans="1:7" ht="13.95" customHeight="1" x14ac:dyDescent="0.25">
      <c r="A38" s="216" t="s">
        <v>4</v>
      </c>
      <c r="B38" s="66">
        <v>2026</v>
      </c>
      <c r="C38" s="147">
        <v>34.444444444444443</v>
      </c>
      <c r="D38" s="147">
        <v>45.555555555555557</v>
      </c>
      <c r="E38" s="147">
        <v>20</v>
      </c>
      <c r="F38" s="131">
        <v>90</v>
      </c>
    </row>
    <row r="39" spans="1:7" ht="13.8" x14ac:dyDescent="0.25">
      <c r="A39" s="217"/>
      <c r="B39" s="67">
        <v>2023</v>
      </c>
      <c r="C39" s="143">
        <v>35.443037974683541</v>
      </c>
      <c r="D39" s="143">
        <v>43.037974683544306</v>
      </c>
      <c r="E39" s="143">
        <v>21.518987341772153</v>
      </c>
      <c r="F39" s="132">
        <v>79</v>
      </c>
      <c r="G39" s="76"/>
    </row>
    <row r="40" spans="1:7" ht="4.95" customHeight="1" x14ac:dyDescent="0.25">
      <c r="A40" s="72" t="s">
        <v>124</v>
      </c>
      <c r="B40" s="67"/>
      <c r="C40" s="143"/>
      <c r="D40" s="143"/>
      <c r="E40" s="143"/>
      <c r="F40" s="132"/>
    </row>
    <row r="41" spans="1:7" ht="13.8" x14ac:dyDescent="0.25">
      <c r="A41" s="217" t="s">
        <v>5</v>
      </c>
      <c r="B41" s="67">
        <v>2026</v>
      </c>
      <c r="C41" s="143">
        <v>53.278688524590166</v>
      </c>
      <c r="D41" s="143">
        <v>36.885245901639344</v>
      </c>
      <c r="E41" s="143">
        <v>9.8360655737704921</v>
      </c>
      <c r="F41" s="132">
        <v>122</v>
      </c>
    </row>
    <row r="42" spans="1:7" ht="13.95" customHeight="1" x14ac:dyDescent="0.25">
      <c r="A42" s="217"/>
      <c r="B42" s="67">
        <v>2023</v>
      </c>
      <c r="C42" s="143">
        <v>52.777777777777779</v>
      </c>
      <c r="D42" s="143">
        <v>38.888888888888886</v>
      </c>
      <c r="E42" s="143">
        <v>8.3333333333333339</v>
      </c>
      <c r="F42" s="132">
        <v>108</v>
      </c>
    </row>
    <row r="43" spans="1:7" ht="4.95" customHeight="1" x14ac:dyDescent="0.25">
      <c r="A43" s="72" t="s">
        <v>124</v>
      </c>
      <c r="B43" s="67"/>
      <c r="C43" s="143"/>
      <c r="D43" s="143"/>
      <c r="E43" s="143"/>
      <c r="F43" s="132"/>
    </row>
    <row r="44" spans="1:7" ht="14.55" customHeight="1" x14ac:dyDescent="0.25">
      <c r="A44" s="217" t="s">
        <v>0</v>
      </c>
      <c r="B44" s="67">
        <v>2026</v>
      </c>
      <c r="C44" s="143">
        <v>45</v>
      </c>
      <c r="D44" s="143">
        <v>40</v>
      </c>
      <c r="E44" s="143">
        <v>15</v>
      </c>
      <c r="F44" s="132">
        <v>220</v>
      </c>
    </row>
    <row r="45" spans="1:7" ht="14.55" customHeight="1" x14ac:dyDescent="0.25">
      <c r="A45" s="218"/>
      <c r="B45" s="68">
        <v>2023</v>
      </c>
      <c r="C45" s="148">
        <v>44.041450777202073</v>
      </c>
      <c r="D45" s="148">
        <v>41.968911917098445</v>
      </c>
      <c r="E45" s="148">
        <v>13.989637305699482</v>
      </c>
      <c r="F45" s="133">
        <v>193</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Innehåll!C16&amp;CHAR(10)&amp;"Anpassad gymnasieskola"</f>
        <v>Känner du dig stressad?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Innehåll!D16</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Innehåll!C16&amp;CHAR(10)&amp;"Anpassad gymnasieskola"</f>
        <v>Känner du dig stressad?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Innehåll!D16</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v>
      </c>
      <c r="E118" s="134" t="s">
        <v>2</v>
      </c>
      <c r="F118" s="134" t="s">
        <v>3</v>
      </c>
      <c r="G118" s="74"/>
      <c r="H118" s="13"/>
      <c r="M118"/>
      <c r="N118"/>
      <c r="O118"/>
    </row>
    <row r="119" spans="1:15" ht="13.8" x14ac:dyDescent="0.25">
      <c r="A119" s="210" t="s">
        <v>39</v>
      </c>
      <c r="B119" s="212" t="s">
        <v>4</v>
      </c>
      <c r="C119" s="77">
        <v>2026</v>
      </c>
      <c r="D119" s="142">
        <v>41.666666666666664</v>
      </c>
      <c r="E119" s="142">
        <v>41.666666666666664</v>
      </c>
      <c r="F119" s="142">
        <v>16.666666666666668</v>
      </c>
      <c r="G119" s="126">
        <v>12</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9</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47.61904761904762</v>
      </c>
      <c r="E123" s="143">
        <v>42.857142857142854</v>
      </c>
      <c r="F123" s="143">
        <v>9.5238095238095237</v>
      </c>
      <c r="G123" s="127">
        <v>21</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6</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66.666666666666671</v>
      </c>
      <c r="E129" s="143">
        <v>33.333333333333336</v>
      </c>
      <c r="F129" s="143">
        <v>0</v>
      </c>
      <c r="G129" s="127">
        <v>12</v>
      </c>
      <c r="M129"/>
      <c r="N129"/>
      <c r="O129"/>
    </row>
    <row r="130" spans="1:15" ht="13.8" x14ac:dyDescent="0.25">
      <c r="A130" s="211"/>
      <c r="B130" s="208" t="s">
        <v>0</v>
      </c>
      <c r="C130" s="67">
        <v>2026</v>
      </c>
      <c r="D130" s="143">
        <v>28.571428571428573</v>
      </c>
      <c r="E130" s="143">
        <v>50</v>
      </c>
      <c r="F130" s="143">
        <v>21.428571428571427</v>
      </c>
      <c r="G130" s="127">
        <v>14</v>
      </c>
      <c r="M130"/>
      <c r="N130"/>
      <c r="O130"/>
    </row>
    <row r="131" spans="1:15" ht="13.8" x14ac:dyDescent="0.25">
      <c r="A131" s="211"/>
      <c r="B131" s="208"/>
      <c r="C131" s="79">
        <v>2023</v>
      </c>
      <c r="D131" s="143">
        <v>61.111111111111114</v>
      </c>
      <c r="E131" s="143">
        <v>27.777777777777779</v>
      </c>
      <c r="F131" s="143">
        <v>11.111111111111111</v>
      </c>
      <c r="G131" s="127">
        <v>18</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27.272727272727273</v>
      </c>
      <c r="E133" s="142">
        <v>72.727272727272734</v>
      </c>
      <c r="F133" s="142">
        <v>0</v>
      </c>
      <c r="G133" s="126">
        <v>11</v>
      </c>
      <c r="M133"/>
      <c r="N133"/>
      <c r="O133"/>
    </row>
    <row r="134" spans="1:15" ht="13.8" x14ac:dyDescent="0.25">
      <c r="A134" s="211"/>
      <c r="B134" s="208"/>
      <c r="C134" s="79">
        <v>2023</v>
      </c>
      <c r="D134" s="143">
        <v>38.888888888888886</v>
      </c>
      <c r="E134" s="143">
        <v>50</v>
      </c>
      <c r="F134" s="143">
        <v>11.111111111111111</v>
      </c>
      <c r="G134" s="127">
        <v>18</v>
      </c>
      <c r="M134"/>
      <c r="N134"/>
      <c r="O134"/>
    </row>
    <row r="135" spans="1:15" ht="13.8" x14ac:dyDescent="0.25">
      <c r="A135" s="211"/>
      <c r="B135" s="208" t="s">
        <v>5</v>
      </c>
      <c r="C135" s="67">
        <v>2026</v>
      </c>
      <c r="D135" s="143">
        <v>56</v>
      </c>
      <c r="E135" s="143">
        <v>40</v>
      </c>
      <c r="F135" s="143">
        <v>4</v>
      </c>
      <c r="G135" s="127">
        <v>25</v>
      </c>
      <c r="M135"/>
      <c r="N135"/>
      <c r="O135"/>
    </row>
    <row r="136" spans="1:15" ht="13.8" x14ac:dyDescent="0.25">
      <c r="A136" s="211"/>
      <c r="B136" s="208"/>
      <c r="C136" s="79">
        <v>2023</v>
      </c>
      <c r="D136" s="143">
        <v>35.294117647058826</v>
      </c>
      <c r="E136" s="143">
        <v>58.823529411764703</v>
      </c>
      <c r="F136" s="143">
        <v>5.882352941176471</v>
      </c>
      <c r="G136" s="127">
        <v>17</v>
      </c>
      <c r="M136"/>
      <c r="N136"/>
      <c r="O136"/>
    </row>
    <row r="137" spans="1:15" ht="13.8" x14ac:dyDescent="0.25">
      <c r="A137" s="211"/>
      <c r="B137" s="208" t="s">
        <v>0</v>
      </c>
      <c r="C137" s="67">
        <v>2026</v>
      </c>
      <c r="D137" s="143">
        <v>47.222222222222221</v>
      </c>
      <c r="E137" s="143">
        <v>50</v>
      </c>
      <c r="F137" s="143">
        <v>2.7777777777777777</v>
      </c>
      <c r="G137" s="127">
        <v>36</v>
      </c>
      <c r="M137"/>
      <c r="N137"/>
      <c r="O137"/>
    </row>
    <row r="138" spans="1:15" ht="13.8" x14ac:dyDescent="0.25">
      <c r="A138" s="211"/>
      <c r="B138" s="208"/>
      <c r="C138" s="79">
        <v>2023</v>
      </c>
      <c r="D138" s="143">
        <v>37.142857142857146</v>
      </c>
      <c r="E138" s="143">
        <v>54.285714285714285</v>
      </c>
      <c r="F138" s="143">
        <v>8.5714285714285712</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33.333333333333336</v>
      </c>
      <c r="E140" s="143">
        <v>43.333333333333336</v>
      </c>
      <c r="F140" s="143">
        <v>23.333333333333332</v>
      </c>
      <c r="G140" s="127">
        <v>60</v>
      </c>
      <c r="M140"/>
      <c r="N140"/>
      <c r="O140"/>
    </row>
    <row r="141" spans="1:15" ht="13.8" x14ac:dyDescent="0.25">
      <c r="A141" s="211"/>
      <c r="B141" s="208"/>
      <c r="C141" s="79">
        <v>2023</v>
      </c>
      <c r="D141" s="143">
        <v>33.333333333333336</v>
      </c>
      <c r="E141" s="143">
        <v>43.137254901960787</v>
      </c>
      <c r="F141" s="143">
        <v>23.529411764705884</v>
      </c>
      <c r="G141" s="127">
        <v>51</v>
      </c>
      <c r="M141"/>
      <c r="N141"/>
      <c r="O141"/>
    </row>
    <row r="142" spans="1:15" ht="13.8" x14ac:dyDescent="0.25">
      <c r="A142" s="211"/>
      <c r="B142" s="208" t="s">
        <v>5</v>
      </c>
      <c r="C142" s="67">
        <v>2026</v>
      </c>
      <c r="D142" s="143">
        <v>55.555555555555557</v>
      </c>
      <c r="E142" s="143">
        <v>32.098765432098766</v>
      </c>
      <c r="F142" s="143">
        <v>12.345679012345679</v>
      </c>
      <c r="G142" s="127">
        <v>81</v>
      </c>
      <c r="M142"/>
      <c r="N142"/>
      <c r="O142"/>
    </row>
    <row r="143" spans="1:15" ht="13.8" x14ac:dyDescent="0.25">
      <c r="A143" s="211"/>
      <c r="B143" s="208"/>
      <c r="C143" s="79">
        <v>2023</v>
      </c>
      <c r="D143" s="143">
        <v>54.054054054054056</v>
      </c>
      <c r="E143" s="143">
        <v>37.837837837837839</v>
      </c>
      <c r="F143" s="143">
        <v>8.1081081081081088</v>
      </c>
      <c r="G143" s="127">
        <v>74</v>
      </c>
      <c r="M143"/>
      <c r="N143"/>
      <c r="O143"/>
    </row>
    <row r="144" spans="1:15" ht="13.8" x14ac:dyDescent="0.25">
      <c r="A144" s="211"/>
      <c r="B144" s="208" t="s">
        <v>0</v>
      </c>
      <c r="C144" s="67">
        <v>2026</v>
      </c>
      <c r="D144" s="143">
        <v>45.63758389261745</v>
      </c>
      <c r="E144" s="143">
        <v>36.241610738255034</v>
      </c>
      <c r="F144" s="143">
        <v>18.120805369127517</v>
      </c>
      <c r="G144" s="127">
        <v>149</v>
      </c>
      <c r="M144"/>
      <c r="N144"/>
      <c r="O144"/>
    </row>
    <row r="145" spans="1:15" ht="13.8" x14ac:dyDescent="0.25">
      <c r="A145" s="211"/>
      <c r="B145" s="208"/>
      <c r="C145" s="79">
        <v>2023</v>
      </c>
      <c r="D145" s="143">
        <v>43.511450381679388</v>
      </c>
      <c r="E145" s="143">
        <v>41.984732824427482</v>
      </c>
      <c r="F145" s="143">
        <v>14.503816793893129</v>
      </c>
      <c r="G145" s="127">
        <v>131</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34.444444444444443</v>
      </c>
      <c r="E147" s="145">
        <v>45.555555555555557</v>
      </c>
      <c r="F147" s="145">
        <v>20</v>
      </c>
      <c r="G147" s="129">
        <v>90</v>
      </c>
      <c r="M147"/>
      <c r="N147"/>
      <c r="O147"/>
    </row>
    <row r="148" spans="1:15" ht="13.8" x14ac:dyDescent="0.25">
      <c r="A148" s="206"/>
      <c r="B148" s="208"/>
      <c r="C148" s="79">
        <v>2023</v>
      </c>
      <c r="D148" s="145">
        <v>35.443037974683541</v>
      </c>
      <c r="E148" s="145">
        <v>43.037974683544306</v>
      </c>
      <c r="F148" s="145">
        <v>21.518987341772153</v>
      </c>
      <c r="G148" s="129">
        <v>79</v>
      </c>
      <c r="M148"/>
      <c r="N148"/>
      <c r="O148"/>
    </row>
    <row r="149" spans="1:15" ht="13.8" x14ac:dyDescent="0.25">
      <c r="A149" s="206"/>
      <c r="B149" s="208" t="s">
        <v>5</v>
      </c>
      <c r="C149" s="67">
        <v>2026</v>
      </c>
      <c r="D149" s="145">
        <v>53.278688524590166</v>
      </c>
      <c r="E149" s="145">
        <v>36.885245901639344</v>
      </c>
      <c r="F149" s="145">
        <v>9.8360655737704921</v>
      </c>
      <c r="G149" s="129">
        <v>122</v>
      </c>
      <c r="M149"/>
      <c r="N149"/>
      <c r="O149"/>
    </row>
    <row r="150" spans="1:15" ht="13.8" x14ac:dyDescent="0.25">
      <c r="A150" s="206"/>
      <c r="B150" s="208"/>
      <c r="C150" s="79">
        <v>2023</v>
      </c>
      <c r="D150" s="145">
        <v>52.777777777777779</v>
      </c>
      <c r="E150" s="145">
        <v>38.888888888888886</v>
      </c>
      <c r="F150" s="145">
        <v>8.3333333333333339</v>
      </c>
      <c r="G150" s="129">
        <v>108</v>
      </c>
      <c r="M150"/>
      <c r="N150"/>
      <c r="O150"/>
    </row>
    <row r="151" spans="1:15" ht="13.8" x14ac:dyDescent="0.25">
      <c r="A151" s="206"/>
      <c r="B151" s="208" t="s">
        <v>0</v>
      </c>
      <c r="C151" s="67">
        <v>2026</v>
      </c>
      <c r="D151" s="145">
        <v>45</v>
      </c>
      <c r="E151" s="145">
        <v>40</v>
      </c>
      <c r="F151" s="145">
        <v>15</v>
      </c>
      <c r="G151" s="129">
        <v>220</v>
      </c>
      <c r="M151"/>
      <c r="N151"/>
      <c r="O151"/>
    </row>
    <row r="152" spans="1:15" ht="13.8" x14ac:dyDescent="0.25">
      <c r="A152" s="207"/>
      <c r="B152" s="209"/>
      <c r="C152" s="80">
        <v>2023</v>
      </c>
      <c r="D152" s="146">
        <v>44.041450777202073</v>
      </c>
      <c r="E152" s="146">
        <v>41.968911917098445</v>
      </c>
      <c r="F152" s="146">
        <v>13.989637305699482</v>
      </c>
      <c r="G152" s="130">
        <v>193</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FE500-A3A3-43BB-AC45-8471BFCD9934}">
  <sheetPr codeName="Blad21"/>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Innehåll!C17&amp;CHAR(10)&amp;"Anpassad gymnasieskola"</f>
        <v>Känner du att du är bra som du är?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Innehåll!D17</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3</v>
      </c>
      <c r="D37" s="134" t="s">
        <v>2</v>
      </c>
      <c r="E37" s="134" t="s">
        <v>1</v>
      </c>
      <c r="F37" s="71"/>
    </row>
    <row r="38" spans="1:7" ht="13.95" customHeight="1" x14ac:dyDescent="0.25">
      <c r="A38" s="216" t="s">
        <v>4</v>
      </c>
      <c r="B38" s="66">
        <v>2026</v>
      </c>
      <c r="C38" s="147">
        <v>57.47126436781609</v>
      </c>
      <c r="D38" s="147">
        <v>25.287356321839081</v>
      </c>
      <c r="E38" s="147">
        <v>17.241379310344829</v>
      </c>
      <c r="F38" s="131">
        <v>87</v>
      </c>
    </row>
    <row r="39" spans="1:7" ht="13.8" x14ac:dyDescent="0.25">
      <c r="A39" s="217"/>
      <c r="B39" s="67">
        <v>2023</v>
      </c>
      <c r="C39" s="143">
        <v>53.086419753086417</v>
      </c>
      <c r="D39" s="143">
        <v>25.925925925925927</v>
      </c>
      <c r="E39" s="143">
        <v>20.987654320987655</v>
      </c>
      <c r="F39" s="132">
        <v>81</v>
      </c>
      <c r="G39" s="76"/>
    </row>
    <row r="40" spans="1:7" ht="4.95" customHeight="1" x14ac:dyDescent="0.25">
      <c r="A40" s="72" t="s">
        <v>124</v>
      </c>
      <c r="B40" s="67"/>
      <c r="C40" s="143"/>
      <c r="D40" s="143"/>
      <c r="E40" s="143"/>
      <c r="F40" s="132"/>
    </row>
    <row r="41" spans="1:7" ht="13.8" x14ac:dyDescent="0.25">
      <c r="A41" s="217" t="s">
        <v>5</v>
      </c>
      <c r="B41" s="67">
        <v>2026</v>
      </c>
      <c r="C41" s="143">
        <v>59.349593495934961</v>
      </c>
      <c r="D41" s="143">
        <v>27.642276422764226</v>
      </c>
      <c r="E41" s="143">
        <v>13.008130081300813</v>
      </c>
      <c r="F41" s="132">
        <v>123</v>
      </c>
    </row>
    <row r="42" spans="1:7" ht="13.95" customHeight="1" x14ac:dyDescent="0.25">
      <c r="A42" s="217"/>
      <c r="B42" s="67">
        <v>2023</v>
      </c>
      <c r="C42" s="143">
        <v>55.140186915887853</v>
      </c>
      <c r="D42" s="143">
        <v>19.626168224299064</v>
      </c>
      <c r="E42" s="143">
        <v>25.233644859813083</v>
      </c>
      <c r="F42" s="132">
        <v>107</v>
      </c>
    </row>
    <row r="43" spans="1:7" ht="4.95" customHeight="1" x14ac:dyDescent="0.25">
      <c r="A43" s="72" t="s">
        <v>124</v>
      </c>
      <c r="B43" s="67"/>
      <c r="C43" s="143"/>
      <c r="D43" s="143"/>
      <c r="E43" s="143"/>
      <c r="F43" s="132"/>
    </row>
    <row r="44" spans="1:7" ht="14.55" customHeight="1" x14ac:dyDescent="0.25">
      <c r="A44" s="217" t="s">
        <v>0</v>
      </c>
      <c r="B44" s="67">
        <v>2026</v>
      </c>
      <c r="C44" s="143">
        <v>57.534246575342465</v>
      </c>
      <c r="D44" s="143">
        <v>26.940639269406393</v>
      </c>
      <c r="E44" s="143">
        <v>15.525114155251142</v>
      </c>
      <c r="F44" s="132">
        <v>219</v>
      </c>
    </row>
    <row r="45" spans="1:7" ht="14.55" customHeight="1" x14ac:dyDescent="0.25">
      <c r="A45" s="218"/>
      <c r="B45" s="68">
        <v>2023</v>
      </c>
      <c r="C45" s="148">
        <v>53.608247422680414</v>
      </c>
      <c r="D45" s="148">
        <v>22.680412371134022</v>
      </c>
      <c r="E45" s="148">
        <v>23.711340206185568</v>
      </c>
      <c r="F45" s="133">
        <v>194</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Innehåll!C17&amp;CHAR(10)&amp;"Anpassad gymnasieskola"</f>
        <v>Känner du att du är bra som du är?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Innehåll!D17</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Innehåll!C17&amp;CHAR(10)&amp;"Anpassad gymnasieskola"</f>
        <v>Känner du att du är bra som du är?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Innehåll!D17</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3</v>
      </c>
      <c r="E118" s="134" t="s">
        <v>2</v>
      </c>
      <c r="F118" s="134" t="s">
        <v>1</v>
      </c>
      <c r="G118" s="74"/>
      <c r="H118" s="13"/>
      <c r="M118"/>
      <c r="N118"/>
      <c r="O118"/>
    </row>
    <row r="119" spans="1:15" ht="13.8" x14ac:dyDescent="0.25">
      <c r="A119" s="210" t="s">
        <v>39</v>
      </c>
      <c r="B119" s="212" t="s">
        <v>4</v>
      </c>
      <c r="C119" s="77">
        <v>2026</v>
      </c>
      <c r="D119" s="142">
        <v>83.333333333333329</v>
      </c>
      <c r="E119" s="142">
        <v>16.666666666666668</v>
      </c>
      <c r="F119" s="142">
        <v>0</v>
      </c>
      <c r="G119" s="126">
        <v>12</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9</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68.181818181818187</v>
      </c>
      <c r="E123" s="143">
        <v>31.818181818181817</v>
      </c>
      <c r="F123" s="143">
        <v>0</v>
      </c>
      <c r="G123" s="127">
        <v>22</v>
      </c>
      <c r="J123" s="13"/>
      <c r="M123"/>
      <c r="N123"/>
      <c r="O123"/>
    </row>
    <row r="124" spans="1:15" ht="13.95" customHeight="1" x14ac:dyDescent="0.25">
      <c r="A124" s="211"/>
      <c r="B124" s="208"/>
      <c r="C124" s="79">
        <v>2023</v>
      </c>
      <c r="D124" s="143">
        <v>70</v>
      </c>
      <c r="E124" s="143">
        <v>20</v>
      </c>
      <c r="F124" s="143">
        <v>10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41.666666666666664</v>
      </c>
      <c r="E129" s="143">
        <v>25</v>
      </c>
      <c r="F129" s="143">
        <v>33.333333333333336</v>
      </c>
      <c r="G129" s="127">
        <v>12</v>
      </c>
      <c r="M129"/>
      <c r="N129"/>
      <c r="O129"/>
    </row>
    <row r="130" spans="1:15" ht="13.8" x14ac:dyDescent="0.25">
      <c r="A130" s="211"/>
      <c r="B130" s="208" t="s">
        <v>0</v>
      </c>
      <c r="C130" s="67">
        <v>2026</v>
      </c>
      <c r="D130" s="143">
        <v>57.142857142857146</v>
      </c>
      <c r="E130" s="143">
        <v>7.1428571428571432</v>
      </c>
      <c r="F130" s="143">
        <v>35.714285714285715</v>
      </c>
      <c r="G130" s="127">
        <v>14</v>
      </c>
      <c r="M130"/>
      <c r="N130"/>
      <c r="O130"/>
    </row>
    <row r="131" spans="1:15" ht="13.8" x14ac:dyDescent="0.25">
      <c r="A131" s="211"/>
      <c r="B131" s="208"/>
      <c r="C131" s="79">
        <v>2023</v>
      </c>
      <c r="D131" s="143">
        <v>57.89473684210526</v>
      </c>
      <c r="E131" s="143">
        <v>15.789473684210526</v>
      </c>
      <c r="F131" s="143">
        <v>26.315789473684209</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70</v>
      </c>
      <c r="E133" s="142">
        <v>10</v>
      </c>
      <c r="F133" s="142">
        <v>20</v>
      </c>
      <c r="G133" s="126">
        <v>10</v>
      </c>
      <c r="M133"/>
      <c r="N133"/>
      <c r="O133"/>
    </row>
    <row r="134" spans="1:15" ht="13.8" x14ac:dyDescent="0.25">
      <c r="A134" s="211"/>
      <c r="B134" s="208"/>
      <c r="C134" s="79">
        <v>2023</v>
      </c>
      <c r="D134" s="143">
        <v>61.111111111111114</v>
      </c>
      <c r="E134" s="143">
        <v>27.777777777777779</v>
      </c>
      <c r="F134" s="143">
        <v>11.111111111111111</v>
      </c>
      <c r="G134" s="127">
        <v>18</v>
      </c>
      <c r="M134"/>
      <c r="N134"/>
      <c r="O134"/>
    </row>
    <row r="135" spans="1:15" ht="13.8" x14ac:dyDescent="0.25">
      <c r="A135" s="211"/>
      <c r="B135" s="208" t="s">
        <v>5</v>
      </c>
      <c r="C135" s="67">
        <v>2026</v>
      </c>
      <c r="D135" s="143">
        <v>61.53846153846154</v>
      </c>
      <c r="E135" s="143">
        <v>30.76923076923077</v>
      </c>
      <c r="F135" s="143">
        <v>7.6923076923076925</v>
      </c>
      <c r="G135" s="127">
        <v>26</v>
      </c>
      <c r="M135"/>
      <c r="N135"/>
      <c r="O135"/>
    </row>
    <row r="136" spans="1:15" ht="13.8" x14ac:dyDescent="0.25">
      <c r="A136" s="211"/>
      <c r="B136" s="208"/>
      <c r="C136" s="79">
        <v>2023</v>
      </c>
      <c r="D136" s="143">
        <v>47.058823529411768</v>
      </c>
      <c r="E136" s="143">
        <v>17.647058823529413</v>
      </c>
      <c r="F136" s="143">
        <v>35.294117647058826</v>
      </c>
      <c r="G136" s="127">
        <v>17</v>
      </c>
      <c r="M136"/>
      <c r="N136"/>
      <c r="O136"/>
    </row>
    <row r="137" spans="1:15" ht="13.8" x14ac:dyDescent="0.25">
      <c r="A137" s="211"/>
      <c r="B137" s="208" t="s">
        <v>0</v>
      </c>
      <c r="C137" s="67">
        <v>2026</v>
      </c>
      <c r="D137" s="143">
        <v>63.888888888888886</v>
      </c>
      <c r="E137" s="143">
        <v>25</v>
      </c>
      <c r="F137" s="143">
        <v>11.111111111111111</v>
      </c>
      <c r="G137" s="127">
        <v>36</v>
      </c>
      <c r="M137"/>
      <c r="N137"/>
      <c r="O137"/>
    </row>
    <row r="138" spans="1:15" ht="13.8" x14ac:dyDescent="0.25">
      <c r="A138" s="211"/>
      <c r="B138" s="208"/>
      <c r="C138" s="79">
        <v>2023</v>
      </c>
      <c r="D138" s="143">
        <v>54.285714285714285</v>
      </c>
      <c r="E138" s="143">
        <v>22.857142857142858</v>
      </c>
      <c r="F138" s="143">
        <v>22.857142857142858</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48.275862068965516</v>
      </c>
      <c r="E140" s="143">
        <v>31.03448275862069</v>
      </c>
      <c r="F140" s="143">
        <v>20.689655172413794</v>
      </c>
      <c r="G140" s="127">
        <v>58</v>
      </c>
      <c r="M140"/>
      <c r="N140"/>
      <c r="O140"/>
    </row>
    <row r="141" spans="1:15" ht="13.8" x14ac:dyDescent="0.25">
      <c r="A141" s="211"/>
      <c r="B141" s="208"/>
      <c r="C141" s="79">
        <v>2023</v>
      </c>
      <c r="D141" s="143">
        <v>43.137254901960787</v>
      </c>
      <c r="E141" s="143">
        <v>29.411764705882351</v>
      </c>
      <c r="F141" s="143">
        <v>27.450980392156861</v>
      </c>
      <c r="G141" s="127">
        <v>51</v>
      </c>
      <c r="M141"/>
      <c r="N141"/>
      <c r="O141"/>
    </row>
    <row r="142" spans="1:15" ht="13.8" x14ac:dyDescent="0.25">
      <c r="A142" s="211"/>
      <c r="B142" s="208" t="s">
        <v>5</v>
      </c>
      <c r="C142" s="67">
        <v>2026</v>
      </c>
      <c r="D142" s="143">
        <v>60.493827160493829</v>
      </c>
      <c r="E142" s="143">
        <v>27.160493827160494</v>
      </c>
      <c r="F142" s="143">
        <v>12.345679012345679</v>
      </c>
      <c r="G142" s="127">
        <v>81</v>
      </c>
      <c r="M142"/>
      <c r="N142"/>
      <c r="O142"/>
    </row>
    <row r="143" spans="1:15" ht="13.8" x14ac:dyDescent="0.25">
      <c r="A143" s="211"/>
      <c r="B143" s="208"/>
      <c r="C143" s="79">
        <v>2023</v>
      </c>
      <c r="D143" s="143">
        <v>58.904109589041099</v>
      </c>
      <c r="E143" s="143">
        <v>19.17808219178082</v>
      </c>
      <c r="F143" s="143">
        <v>21.917808219178081</v>
      </c>
      <c r="G143" s="127">
        <v>73</v>
      </c>
      <c r="M143"/>
      <c r="N143"/>
      <c r="O143"/>
    </row>
    <row r="144" spans="1:15" ht="13.8" x14ac:dyDescent="0.25">
      <c r="A144" s="211"/>
      <c r="B144" s="208" t="s">
        <v>0</v>
      </c>
      <c r="C144" s="67">
        <v>2026</v>
      </c>
      <c r="D144" s="143">
        <v>54.42176870748299</v>
      </c>
      <c r="E144" s="143">
        <v>28.571428571428573</v>
      </c>
      <c r="F144" s="143">
        <v>17.006802721088434</v>
      </c>
      <c r="G144" s="127">
        <v>147</v>
      </c>
      <c r="M144"/>
      <c r="N144"/>
      <c r="O144"/>
    </row>
    <row r="145" spans="1:15" ht="13.8" x14ac:dyDescent="0.25">
      <c r="A145" s="211"/>
      <c r="B145" s="208"/>
      <c r="C145" s="79">
        <v>2023</v>
      </c>
      <c r="D145" s="143">
        <v>51.53846153846154</v>
      </c>
      <c r="E145" s="143">
        <v>23.846153846153847</v>
      </c>
      <c r="F145" s="143">
        <v>24.615384615384617</v>
      </c>
      <c r="G145" s="127">
        <v>130</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57.47126436781609</v>
      </c>
      <c r="E147" s="145">
        <v>25.287356321839081</v>
      </c>
      <c r="F147" s="145">
        <v>17.241379310344829</v>
      </c>
      <c r="G147" s="129">
        <v>87</v>
      </c>
      <c r="M147"/>
      <c r="N147"/>
      <c r="O147"/>
    </row>
    <row r="148" spans="1:15" ht="13.8" x14ac:dyDescent="0.25">
      <c r="A148" s="206"/>
      <c r="B148" s="208"/>
      <c r="C148" s="79">
        <v>2023</v>
      </c>
      <c r="D148" s="145">
        <v>53.086419753086417</v>
      </c>
      <c r="E148" s="145">
        <v>25.925925925925927</v>
      </c>
      <c r="F148" s="145">
        <v>20.987654320987655</v>
      </c>
      <c r="G148" s="129">
        <v>81</v>
      </c>
      <c r="M148"/>
      <c r="N148"/>
      <c r="O148"/>
    </row>
    <row r="149" spans="1:15" ht="13.8" x14ac:dyDescent="0.25">
      <c r="A149" s="206"/>
      <c r="B149" s="208" t="s">
        <v>5</v>
      </c>
      <c r="C149" s="67">
        <v>2026</v>
      </c>
      <c r="D149" s="145">
        <v>59.349593495934961</v>
      </c>
      <c r="E149" s="145">
        <v>27.642276422764226</v>
      </c>
      <c r="F149" s="145">
        <v>13.008130081300813</v>
      </c>
      <c r="G149" s="129">
        <v>123</v>
      </c>
      <c r="M149"/>
      <c r="N149"/>
      <c r="O149"/>
    </row>
    <row r="150" spans="1:15" ht="13.8" x14ac:dyDescent="0.25">
      <c r="A150" s="206"/>
      <c r="B150" s="208"/>
      <c r="C150" s="79">
        <v>2023</v>
      </c>
      <c r="D150" s="145">
        <v>55.140186915887853</v>
      </c>
      <c r="E150" s="145">
        <v>19.626168224299064</v>
      </c>
      <c r="F150" s="145">
        <v>25.233644859813083</v>
      </c>
      <c r="G150" s="129">
        <v>107</v>
      </c>
      <c r="M150"/>
      <c r="N150"/>
      <c r="O150"/>
    </row>
    <row r="151" spans="1:15" ht="13.8" x14ac:dyDescent="0.25">
      <c r="A151" s="206"/>
      <c r="B151" s="208" t="s">
        <v>0</v>
      </c>
      <c r="C151" s="67">
        <v>2026</v>
      </c>
      <c r="D151" s="145">
        <v>57.534246575342465</v>
      </c>
      <c r="E151" s="145">
        <v>26.940639269406393</v>
      </c>
      <c r="F151" s="145">
        <v>15.525114155251142</v>
      </c>
      <c r="G151" s="129">
        <v>219</v>
      </c>
      <c r="M151"/>
      <c r="N151"/>
      <c r="O151"/>
    </row>
    <row r="152" spans="1:15" ht="13.8" x14ac:dyDescent="0.25">
      <c r="A152" s="207"/>
      <c r="B152" s="209"/>
      <c r="C152" s="80">
        <v>2023</v>
      </c>
      <c r="D152" s="146">
        <v>53.608247422680414</v>
      </c>
      <c r="E152" s="146">
        <v>22.680412371134022</v>
      </c>
      <c r="F152" s="146">
        <v>23.711340206185568</v>
      </c>
      <c r="G152" s="130">
        <v>194</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5042-106D-4A1B-BDA4-F61DF2F0AC2A}">
  <sheetPr codeName="Blad22"/>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Innehåll!C18&amp;CHAR(10)&amp;"Anpassad gymnasieskola"</f>
        <v>Är du glad?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Innehåll!D18</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3</v>
      </c>
      <c r="D37" s="134" t="s">
        <v>2</v>
      </c>
      <c r="E37" s="134" t="s">
        <v>1</v>
      </c>
      <c r="F37" s="71"/>
    </row>
    <row r="38" spans="1:7" ht="13.95" customHeight="1" x14ac:dyDescent="0.25">
      <c r="A38" s="216" t="s">
        <v>4</v>
      </c>
      <c r="B38" s="66">
        <v>2026</v>
      </c>
      <c r="C38" s="147">
        <v>58.426966292134829</v>
      </c>
      <c r="D38" s="147">
        <v>25.842696629213481</v>
      </c>
      <c r="E38" s="147">
        <v>15.730337078651685</v>
      </c>
      <c r="F38" s="131">
        <v>89</v>
      </c>
    </row>
    <row r="39" spans="1:7" ht="13.8" x14ac:dyDescent="0.25">
      <c r="A39" s="217"/>
      <c r="B39" s="67">
        <v>2023</v>
      </c>
      <c r="C39" s="143">
        <v>60</v>
      </c>
      <c r="D39" s="143">
        <v>27.5</v>
      </c>
      <c r="E39" s="143">
        <v>12.5</v>
      </c>
      <c r="F39" s="132">
        <v>80</v>
      </c>
      <c r="G39" s="76"/>
    </row>
    <row r="40" spans="1:7" ht="4.95" customHeight="1" x14ac:dyDescent="0.25">
      <c r="A40" s="72" t="s">
        <v>124</v>
      </c>
      <c r="B40" s="67"/>
      <c r="C40" s="143"/>
      <c r="D40" s="143"/>
      <c r="E40" s="143"/>
      <c r="F40" s="132"/>
    </row>
    <row r="41" spans="1:7" ht="13.8" x14ac:dyDescent="0.25">
      <c r="A41" s="217" t="s">
        <v>5</v>
      </c>
      <c r="B41" s="67">
        <v>2026</v>
      </c>
      <c r="C41" s="143">
        <v>61.417322834645667</v>
      </c>
      <c r="D41" s="143">
        <v>29.133858267716537</v>
      </c>
      <c r="E41" s="143">
        <v>9.4488188976377945</v>
      </c>
      <c r="F41" s="132">
        <v>127</v>
      </c>
    </row>
    <row r="42" spans="1:7" ht="13.95" customHeight="1" x14ac:dyDescent="0.25">
      <c r="A42" s="217"/>
      <c r="B42" s="67">
        <v>2023</v>
      </c>
      <c r="C42" s="143">
        <v>59.25925925925926</v>
      </c>
      <c r="D42" s="143">
        <v>34.25925925925926</v>
      </c>
      <c r="E42" s="143">
        <v>6.4814814814814818</v>
      </c>
      <c r="F42" s="132">
        <v>108</v>
      </c>
    </row>
    <row r="43" spans="1:7" ht="4.95" customHeight="1" x14ac:dyDescent="0.25">
      <c r="A43" s="72" t="s">
        <v>124</v>
      </c>
      <c r="B43" s="67"/>
      <c r="C43" s="143"/>
      <c r="D43" s="143"/>
      <c r="E43" s="143"/>
      <c r="F43" s="132"/>
    </row>
    <row r="44" spans="1:7" ht="14.55" customHeight="1" x14ac:dyDescent="0.25">
      <c r="A44" s="217" t="s">
        <v>0</v>
      </c>
      <c r="B44" s="67">
        <v>2026</v>
      </c>
      <c r="C44" s="143">
        <v>60.176991150442475</v>
      </c>
      <c r="D44" s="143">
        <v>27.876106194690266</v>
      </c>
      <c r="E44" s="143">
        <v>11.946902654867257</v>
      </c>
      <c r="F44" s="132">
        <v>226</v>
      </c>
    </row>
    <row r="45" spans="1:7" ht="14.55" customHeight="1" x14ac:dyDescent="0.25">
      <c r="A45" s="218"/>
      <c r="B45" s="68">
        <v>2023</v>
      </c>
      <c r="C45" s="148">
        <v>58.24742268041237</v>
      </c>
      <c r="D45" s="148">
        <v>31.958762886597938</v>
      </c>
      <c r="E45" s="148">
        <v>9.7938144329896915</v>
      </c>
      <c r="F45" s="133">
        <v>194</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Innehåll!C18&amp;CHAR(10)&amp;"Anpassad gymnasieskola"</f>
        <v>Är du glad?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Innehåll!D18</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Innehåll!C18&amp;CHAR(10)&amp;"Anpassad gymnasieskola"</f>
        <v>Är du glad?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Innehåll!D18</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3</v>
      </c>
      <c r="E118" s="134" t="s">
        <v>2</v>
      </c>
      <c r="F118" s="134" t="s">
        <v>1</v>
      </c>
      <c r="G118" s="74"/>
      <c r="H118" s="13"/>
      <c r="M118"/>
      <c r="N118"/>
      <c r="O118"/>
    </row>
    <row r="119" spans="1:15" ht="13.8" x14ac:dyDescent="0.25">
      <c r="A119" s="210" t="s">
        <v>39</v>
      </c>
      <c r="B119" s="212" t="s">
        <v>4</v>
      </c>
      <c r="C119" s="77">
        <v>2026</v>
      </c>
      <c r="D119" s="142">
        <v>72.727272727272734</v>
      </c>
      <c r="E119" s="142">
        <v>27.272727272727273</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70</v>
      </c>
      <c r="E123" s="143">
        <v>25</v>
      </c>
      <c r="F123" s="143">
        <v>5</v>
      </c>
      <c r="G123" s="127">
        <v>20</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50</v>
      </c>
      <c r="E129" s="143">
        <v>41.666666666666664</v>
      </c>
      <c r="F129" s="143">
        <v>8.3333333333333339</v>
      </c>
      <c r="G129" s="127">
        <v>12</v>
      </c>
      <c r="M129"/>
      <c r="N129"/>
      <c r="O129"/>
    </row>
    <row r="130" spans="1:15" ht="13.8" x14ac:dyDescent="0.25">
      <c r="A130" s="211"/>
      <c r="B130" s="208" t="s">
        <v>0</v>
      </c>
      <c r="C130" s="67">
        <v>2026</v>
      </c>
      <c r="D130" s="143">
        <v>57.142857142857146</v>
      </c>
      <c r="E130" s="143">
        <v>28.571428571428573</v>
      </c>
      <c r="F130" s="143">
        <v>14.285714285714286</v>
      </c>
      <c r="G130" s="127">
        <v>14</v>
      </c>
      <c r="M130"/>
      <c r="N130"/>
      <c r="O130"/>
    </row>
    <row r="131" spans="1:15" ht="13.8" x14ac:dyDescent="0.25">
      <c r="A131" s="211"/>
      <c r="B131" s="208"/>
      <c r="C131" s="79">
        <v>2023</v>
      </c>
      <c r="D131" s="143">
        <v>57.89473684210526</v>
      </c>
      <c r="E131" s="143">
        <v>36.842105263157897</v>
      </c>
      <c r="F131" s="143">
        <v>5.2631578947368425</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c r="E133" s="142"/>
      <c r="F133" s="142"/>
      <c r="G133" s="126">
        <v>9</v>
      </c>
      <c r="M133"/>
      <c r="N133"/>
      <c r="O133"/>
    </row>
    <row r="134" spans="1:15" ht="13.8" x14ac:dyDescent="0.25">
      <c r="A134" s="211"/>
      <c r="B134" s="208"/>
      <c r="C134" s="79">
        <v>2023</v>
      </c>
      <c r="D134" s="143">
        <v>72.222222222222229</v>
      </c>
      <c r="E134" s="143">
        <v>22.222222222222221</v>
      </c>
      <c r="F134" s="143">
        <v>5.5555555555555554</v>
      </c>
      <c r="G134" s="127">
        <v>18</v>
      </c>
      <c r="M134"/>
      <c r="N134"/>
      <c r="O134"/>
    </row>
    <row r="135" spans="1:15" ht="13.8" x14ac:dyDescent="0.25">
      <c r="A135" s="211"/>
      <c r="B135" s="208" t="s">
        <v>5</v>
      </c>
      <c r="C135" s="67">
        <v>2026</v>
      </c>
      <c r="D135" s="143">
        <v>44</v>
      </c>
      <c r="E135" s="143">
        <v>48</v>
      </c>
      <c r="F135" s="143">
        <v>8</v>
      </c>
      <c r="G135" s="127">
        <v>25</v>
      </c>
      <c r="M135"/>
      <c r="N135"/>
      <c r="O135"/>
    </row>
    <row r="136" spans="1:15" ht="13.8" x14ac:dyDescent="0.25">
      <c r="A136" s="211"/>
      <c r="B136" s="208"/>
      <c r="C136" s="79">
        <v>2023</v>
      </c>
      <c r="D136" s="143">
        <v>52.941176470588232</v>
      </c>
      <c r="E136" s="143">
        <v>41.176470588235297</v>
      </c>
      <c r="F136" s="143">
        <v>5.882352941176471</v>
      </c>
      <c r="G136" s="127">
        <v>17</v>
      </c>
      <c r="M136"/>
      <c r="N136"/>
      <c r="O136"/>
    </row>
    <row r="137" spans="1:15" ht="13.8" x14ac:dyDescent="0.25">
      <c r="A137" s="211"/>
      <c r="B137" s="208" t="s">
        <v>0</v>
      </c>
      <c r="C137" s="67">
        <v>2026</v>
      </c>
      <c r="D137" s="143">
        <v>51.428571428571431</v>
      </c>
      <c r="E137" s="143">
        <v>37.142857142857146</v>
      </c>
      <c r="F137" s="143">
        <v>11.428571428571429</v>
      </c>
      <c r="G137" s="127">
        <v>35</v>
      </c>
      <c r="M137"/>
      <c r="N137"/>
      <c r="O137"/>
    </row>
    <row r="138" spans="1:15" ht="13.8" x14ac:dyDescent="0.25">
      <c r="A138" s="211"/>
      <c r="B138" s="208"/>
      <c r="C138" s="79">
        <v>2023</v>
      </c>
      <c r="D138" s="143">
        <v>62.857142857142854</v>
      </c>
      <c r="E138" s="143">
        <v>31.428571428571427</v>
      </c>
      <c r="F138" s="143">
        <v>5.7142857142857144</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54.838709677419352</v>
      </c>
      <c r="E140" s="143">
        <v>27.419354838709676</v>
      </c>
      <c r="F140" s="143">
        <v>17.741935483870968</v>
      </c>
      <c r="G140" s="127">
        <v>62</v>
      </c>
      <c r="M140"/>
      <c r="N140"/>
      <c r="O140"/>
    </row>
    <row r="141" spans="1:15" ht="13.8" x14ac:dyDescent="0.25">
      <c r="A141" s="211"/>
      <c r="B141" s="208"/>
      <c r="C141" s="79">
        <v>2023</v>
      </c>
      <c r="D141" s="143">
        <v>50.980392156862742</v>
      </c>
      <c r="E141" s="143">
        <v>31.372549019607842</v>
      </c>
      <c r="F141" s="143">
        <v>17.647058823529413</v>
      </c>
      <c r="G141" s="127">
        <v>51</v>
      </c>
      <c r="M141"/>
      <c r="N141"/>
      <c r="O141"/>
    </row>
    <row r="142" spans="1:15" ht="13.8" x14ac:dyDescent="0.25">
      <c r="A142" s="211"/>
      <c r="B142" s="208" t="s">
        <v>5</v>
      </c>
      <c r="C142" s="67">
        <v>2026</v>
      </c>
      <c r="D142" s="143">
        <v>66.666666666666671</v>
      </c>
      <c r="E142" s="143">
        <v>24.137931034482758</v>
      </c>
      <c r="F142" s="143">
        <v>9.1954022988505741</v>
      </c>
      <c r="G142" s="127">
        <v>87</v>
      </c>
      <c r="M142"/>
      <c r="N142"/>
      <c r="O142"/>
    </row>
    <row r="143" spans="1:15" ht="13.8" x14ac:dyDescent="0.25">
      <c r="A143" s="211"/>
      <c r="B143" s="208"/>
      <c r="C143" s="79">
        <v>2023</v>
      </c>
      <c r="D143" s="143">
        <v>60.810810810810814</v>
      </c>
      <c r="E143" s="143">
        <v>32.432432432432435</v>
      </c>
      <c r="F143" s="143">
        <v>6.756756756756757</v>
      </c>
      <c r="G143" s="127">
        <v>74</v>
      </c>
      <c r="M143"/>
      <c r="N143"/>
      <c r="O143"/>
    </row>
    <row r="144" spans="1:15" ht="13.8" x14ac:dyDescent="0.25">
      <c r="A144" s="211"/>
      <c r="B144" s="208" t="s">
        <v>0</v>
      </c>
      <c r="C144" s="67">
        <v>2026</v>
      </c>
      <c r="D144" s="143">
        <v>61.146496815286625</v>
      </c>
      <c r="E144" s="143">
        <v>26.114649681528661</v>
      </c>
      <c r="F144" s="143">
        <v>12.738853503184714</v>
      </c>
      <c r="G144" s="127">
        <v>157</v>
      </c>
      <c r="M144"/>
      <c r="N144"/>
      <c r="O144"/>
    </row>
    <row r="145" spans="1:15" ht="13.8" x14ac:dyDescent="0.25">
      <c r="A145" s="211"/>
      <c r="B145" s="208"/>
      <c r="C145" s="79">
        <v>2023</v>
      </c>
      <c r="D145" s="143">
        <v>54.961832061068705</v>
      </c>
      <c r="E145" s="143">
        <v>32.824427480916029</v>
      </c>
      <c r="F145" s="143">
        <v>12.213740458015268</v>
      </c>
      <c r="G145" s="127">
        <v>131</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58.426966292134829</v>
      </c>
      <c r="E147" s="145">
        <v>25.842696629213481</v>
      </c>
      <c r="F147" s="145">
        <v>15.730337078651685</v>
      </c>
      <c r="G147" s="129">
        <v>89</v>
      </c>
      <c r="M147"/>
      <c r="N147"/>
      <c r="O147"/>
    </row>
    <row r="148" spans="1:15" ht="13.8" x14ac:dyDescent="0.25">
      <c r="A148" s="206"/>
      <c r="B148" s="208"/>
      <c r="C148" s="79">
        <v>2023</v>
      </c>
      <c r="D148" s="145">
        <v>60</v>
      </c>
      <c r="E148" s="145">
        <v>27.5</v>
      </c>
      <c r="F148" s="145">
        <v>12.5</v>
      </c>
      <c r="G148" s="129">
        <v>80</v>
      </c>
      <c r="M148"/>
      <c r="N148"/>
      <c r="O148"/>
    </row>
    <row r="149" spans="1:15" ht="13.8" x14ac:dyDescent="0.25">
      <c r="A149" s="206"/>
      <c r="B149" s="208" t="s">
        <v>5</v>
      </c>
      <c r="C149" s="67">
        <v>2026</v>
      </c>
      <c r="D149" s="145">
        <v>61.417322834645667</v>
      </c>
      <c r="E149" s="145">
        <v>29.133858267716537</v>
      </c>
      <c r="F149" s="145">
        <v>9.4488188976377945</v>
      </c>
      <c r="G149" s="129">
        <v>127</v>
      </c>
      <c r="M149"/>
      <c r="N149"/>
      <c r="O149"/>
    </row>
    <row r="150" spans="1:15" ht="13.8" x14ac:dyDescent="0.25">
      <c r="A150" s="206"/>
      <c r="B150" s="208"/>
      <c r="C150" s="79">
        <v>2023</v>
      </c>
      <c r="D150" s="145">
        <v>59.25925925925926</v>
      </c>
      <c r="E150" s="145">
        <v>34.25925925925926</v>
      </c>
      <c r="F150" s="145">
        <v>6.4814814814814818</v>
      </c>
      <c r="G150" s="129">
        <v>108</v>
      </c>
      <c r="M150"/>
      <c r="N150"/>
      <c r="O150"/>
    </row>
    <row r="151" spans="1:15" ht="13.8" x14ac:dyDescent="0.25">
      <c r="A151" s="206"/>
      <c r="B151" s="208" t="s">
        <v>0</v>
      </c>
      <c r="C151" s="67">
        <v>2026</v>
      </c>
      <c r="D151" s="145">
        <v>60.176991150442475</v>
      </c>
      <c r="E151" s="145">
        <v>27.876106194690266</v>
      </c>
      <c r="F151" s="145">
        <v>11.946902654867257</v>
      </c>
      <c r="G151" s="129">
        <v>226</v>
      </c>
      <c r="M151"/>
      <c r="N151"/>
      <c r="O151"/>
    </row>
    <row r="152" spans="1:15" ht="13.8" x14ac:dyDescent="0.25">
      <c r="A152" s="207"/>
      <c r="B152" s="209"/>
      <c r="C152" s="80">
        <v>2023</v>
      </c>
      <c r="D152" s="146">
        <v>58.24742268041237</v>
      </c>
      <c r="E152" s="146">
        <v>31.958762886597938</v>
      </c>
      <c r="F152" s="146">
        <v>9.7938144329896915</v>
      </c>
      <c r="G152" s="130">
        <v>194</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91DE8-098E-49C5-BD66-3205F52B2909}">
  <sheetPr codeName="Blad23"/>
  <dimension ref="A1:T151"/>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25" customHeight="1" x14ac:dyDescent="0.3">
      <c r="A2" s="214" t="str">
        <f>Innehåll!C19&amp;CHAR(10)&amp;"Anpassad gymnasieskola"</f>
        <v>Hur känns det när du tänker på din framtid?
Anpassad gymnasieskola</v>
      </c>
      <c r="B2" s="214"/>
      <c r="C2" s="214"/>
      <c r="D2" s="214"/>
      <c r="E2" s="214"/>
      <c r="F2" s="214"/>
      <c r="G2" s="214"/>
      <c r="H2" s="214"/>
      <c r="I2" s="214"/>
      <c r="J2" s="214"/>
      <c r="K2" s="214"/>
      <c r="O2"/>
      <c r="T2" s="40"/>
    </row>
    <row r="3" spans="1:20" ht="17.25" customHeight="1" x14ac:dyDescent="0.3">
      <c r="A3" s="214"/>
      <c r="B3" s="214"/>
      <c r="C3" s="214"/>
      <c r="D3" s="214"/>
      <c r="E3" s="214"/>
      <c r="F3" s="214"/>
      <c r="G3" s="214"/>
      <c r="H3" s="214"/>
      <c r="I3" s="214"/>
      <c r="J3" s="214"/>
      <c r="K3" s="214"/>
      <c r="O3"/>
      <c r="T3" s="40"/>
    </row>
    <row r="4" spans="1:20" ht="17.25" customHeight="1" x14ac:dyDescent="0.25">
      <c r="A4" s="189" t="str">
        <f>Innehåll!D19</f>
        <v>Framtiden är till exempel när du inte längre går i skolan, när du blivit vuxen.</v>
      </c>
      <c r="B4" s="189"/>
      <c r="C4" s="189"/>
      <c r="D4" s="189"/>
      <c r="E4" s="189"/>
      <c r="F4" s="189"/>
      <c r="G4" s="189"/>
      <c r="H4" s="189"/>
      <c r="I4" s="189"/>
      <c r="J4" s="189"/>
      <c r="K4" s="189"/>
      <c r="L4" s="43"/>
      <c r="O4"/>
      <c r="T4" s="41"/>
    </row>
    <row r="5" spans="1:20" ht="17.2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4" spans="1:7" ht="13.8" x14ac:dyDescent="0.25">
      <c r="A34" s="62"/>
      <c r="B34" s="55"/>
      <c r="C34" s="63"/>
      <c r="D34" s="63"/>
      <c r="E34" s="63"/>
      <c r="F34" s="64"/>
    </row>
    <row r="35" spans="1:7" ht="13.8" x14ac:dyDescent="0.25">
      <c r="A35" s="50"/>
      <c r="B35" s="54"/>
      <c r="C35" s="213" t="s">
        <v>158</v>
      </c>
      <c r="D35" s="213"/>
      <c r="E35" s="215"/>
      <c r="F35" s="70" t="s">
        <v>159</v>
      </c>
    </row>
    <row r="36" spans="1:7" ht="27.6" x14ac:dyDescent="0.25">
      <c r="A36" s="7" t="s">
        <v>40</v>
      </c>
      <c r="B36" s="65" t="s">
        <v>157</v>
      </c>
      <c r="C36" s="134" t="s">
        <v>18</v>
      </c>
      <c r="D36" s="134" t="s">
        <v>17</v>
      </c>
      <c r="E36" s="134" t="s">
        <v>16</v>
      </c>
      <c r="F36" s="71"/>
    </row>
    <row r="37" spans="1:7" ht="13.95" customHeight="1" x14ac:dyDescent="0.25">
      <c r="A37" s="216" t="s">
        <v>4</v>
      </c>
      <c r="B37" s="66">
        <v>2026</v>
      </c>
      <c r="C37" s="139">
        <v>62.222222222222221</v>
      </c>
      <c r="D37" s="139">
        <v>15.555555555555555</v>
      </c>
      <c r="E37" s="139">
        <v>22.222222222222221</v>
      </c>
      <c r="F37" s="123">
        <v>90</v>
      </c>
    </row>
    <row r="38" spans="1:7" ht="13.8" x14ac:dyDescent="0.25">
      <c r="A38" s="217"/>
      <c r="B38" s="67">
        <v>2023</v>
      </c>
      <c r="C38" s="140">
        <v>57.692307692307693</v>
      </c>
      <c r="D38" s="140">
        <v>16.666666666666668</v>
      </c>
      <c r="E38" s="140">
        <v>25.641025641025642</v>
      </c>
      <c r="F38" s="124">
        <v>78</v>
      </c>
      <c r="G38" s="76"/>
    </row>
    <row r="39" spans="1:7" ht="4.95" customHeight="1" x14ac:dyDescent="0.25">
      <c r="A39" s="72" t="s">
        <v>124</v>
      </c>
      <c r="B39" s="67"/>
      <c r="C39" s="140"/>
      <c r="D39" s="140"/>
      <c r="E39" s="140"/>
      <c r="F39" s="124"/>
    </row>
    <row r="40" spans="1:7" ht="13.8" x14ac:dyDescent="0.25">
      <c r="A40" s="217" t="s">
        <v>5</v>
      </c>
      <c r="B40" s="67">
        <v>2026</v>
      </c>
      <c r="C40" s="140">
        <v>64.754098360655732</v>
      </c>
      <c r="D40" s="140">
        <v>9.0163934426229506</v>
      </c>
      <c r="E40" s="140">
        <v>26.229508196721312</v>
      </c>
      <c r="F40" s="124">
        <v>122</v>
      </c>
    </row>
    <row r="41" spans="1:7" ht="13.95" customHeight="1" x14ac:dyDescent="0.25">
      <c r="A41" s="217"/>
      <c r="B41" s="67">
        <v>2023</v>
      </c>
      <c r="C41" s="140">
        <v>56.481481481481481</v>
      </c>
      <c r="D41" s="140">
        <v>11.111111111111111</v>
      </c>
      <c r="E41" s="140">
        <v>32.407407407407405</v>
      </c>
      <c r="F41" s="124">
        <v>108</v>
      </c>
    </row>
    <row r="42" spans="1:7" ht="4.95" customHeight="1" x14ac:dyDescent="0.25">
      <c r="A42" s="72" t="s">
        <v>124</v>
      </c>
      <c r="B42" s="67"/>
      <c r="C42" s="140"/>
      <c r="D42" s="140"/>
      <c r="E42" s="140"/>
      <c r="F42" s="124"/>
    </row>
    <row r="43" spans="1:7" ht="14.55" customHeight="1" x14ac:dyDescent="0.25">
      <c r="A43" s="217" t="s">
        <v>0</v>
      </c>
      <c r="B43" s="67">
        <v>2026</v>
      </c>
      <c r="C43" s="140">
        <v>63.513513513513516</v>
      </c>
      <c r="D43" s="140">
        <v>12.162162162162161</v>
      </c>
      <c r="E43" s="140">
        <v>24.324324324324323</v>
      </c>
      <c r="F43" s="124">
        <v>222</v>
      </c>
    </row>
    <row r="44" spans="1:7" ht="14.55" customHeight="1" x14ac:dyDescent="0.25">
      <c r="A44" s="218"/>
      <c r="B44" s="68">
        <v>2023</v>
      </c>
      <c r="C44" s="141">
        <v>56.25</v>
      </c>
      <c r="D44" s="141">
        <v>13.541666666666666</v>
      </c>
      <c r="E44" s="141">
        <v>30.208333333333332</v>
      </c>
      <c r="F44" s="125">
        <v>192</v>
      </c>
    </row>
    <row r="45" spans="1:7" ht="14.55" customHeight="1" x14ac:dyDescent="0.25">
      <c r="A45" s="53"/>
      <c r="B45" s="67"/>
      <c r="C45" s="12"/>
      <c r="D45" s="12"/>
      <c r="E45" s="12"/>
      <c r="F45" s="29"/>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row r="50" spans="1:20" ht="17.55" customHeight="1" x14ac:dyDescent="0.3">
      <c r="A50" s="199" t="str">
        <f>Innehåll!C19&amp;CHAR(10)&amp;"Anpassad gymnasieskola"</f>
        <v>Hur känns det när du tänker på din framtid?
Anpassad gymnasieskola</v>
      </c>
      <c r="B50" s="199"/>
      <c r="C50" s="199"/>
      <c r="D50" s="199"/>
      <c r="E50" s="199"/>
      <c r="F50" s="199"/>
      <c r="G50" s="199"/>
      <c r="H50" s="199"/>
      <c r="I50" s="199"/>
      <c r="J50" s="199"/>
      <c r="K50" s="199"/>
      <c r="S50" s="61"/>
      <c r="T50" s="61"/>
    </row>
    <row r="51" spans="1:20" ht="17.55" customHeight="1" x14ac:dyDescent="0.3">
      <c r="A51" s="199"/>
      <c r="B51" s="199"/>
      <c r="C51" s="199"/>
      <c r="D51" s="199"/>
      <c r="E51" s="199"/>
      <c r="F51" s="199"/>
      <c r="G51" s="199"/>
      <c r="H51" s="199"/>
      <c r="I51" s="199"/>
      <c r="J51" s="199"/>
      <c r="K51" s="199"/>
      <c r="S51" s="61"/>
      <c r="T51" s="61"/>
    </row>
    <row r="52" spans="1:20" ht="17.55" customHeight="1" x14ac:dyDescent="0.25">
      <c r="A52" s="189" t="str">
        <f>Innehåll!D19</f>
        <v>Framtiden är till exempel när du inte längre går i skolan, när du blivit vuxen.</v>
      </c>
      <c r="B52" s="189"/>
      <c r="C52" s="189"/>
      <c r="D52" s="189"/>
      <c r="E52" s="189"/>
      <c r="F52" s="189"/>
      <c r="G52" s="189"/>
      <c r="H52" s="189"/>
      <c r="I52" s="189"/>
      <c r="J52" s="189"/>
      <c r="K52" s="189"/>
      <c r="S52" s="27"/>
      <c r="T52" s="27"/>
    </row>
    <row r="53" spans="1:20" ht="17.55" customHeight="1" x14ac:dyDescent="0.25">
      <c r="A53" s="189"/>
      <c r="B53" s="189"/>
      <c r="C53" s="189"/>
      <c r="D53" s="189"/>
      <c r="E53" s="189"/>
      <c r="F53" s="189"/>
      <c r="G53" s="189"/>
      <c r="H53" s="189"/>
      <c r="I53" s="189"/>
      <c r="J53" s="189"/>
      <c r="K53" s="189"/>
      <c r="S53" s="27"/>
      <c r="T53" s="27"/>
    </row>
    <row r="56" spans="1:20" ht="14.55" customHeight="1" x14ac:dyDescent="0.25"/>
    <row r="57" spans="1:20" ht="14.55" customHeight="1" x14ac:dyDescent="0.25"/>
    <row r="58" spans="1:20" ht="14.55" customHeight="1" x14ac:dyDescent="0.25"/>
    <row r="59" spans="1:20" ht="13.95" customHeight="1" x14ac:dyDescent="0.25">
      <c r="A59" s="14"/>
      <c r="B59" s="69"/>
      <c r="C59" s="14"/>
      <c r="D59" s="14"/>
      <c r="E59" s="14"/>
      <c r="F59" s="14"/>
      <c r="G59" s="14"/>
      <c r="H59" s="14"/>
      <c r="I59" s="14"/>
    </row>
    <row r="62" spans="1:20" ht="13.95" customHeight="1" x14ac:dyDescent="0.25"/>
    <row r="63" spans="1:20" ht="17.399999999999999" x14ac:dyDescent="0.3">
      <c r="J63" s="40"/>
      <c r="K63" s="40"/>
    </row>
    <row r="64" spans="1:20" ht="13.95" customHeight="1" x14ac:dyDescent="0.25">
      <c r="J64" s="41"/>
      <c r="K64" s="41"/>
    </row>
    <row r="65" spans="1:10" s="14" customFormat="1" ht="15.6" customHeight="1" x14ac:dyDescent="0.25">
      <c r="A65"/>
      <c r="B65" s="60"/>
      <c r="C65"/>
      <c r="D65"/>
      <c r="E65"/>
      <c r="F65"/>
      <c r="G65"/>
      <c r="H65"/>
      <c r="I65"/>
      <c r="J65" s="18"/>
    </row>
    <row r="66" spans="1:10" ht="13.8" x14ac:dyDescent="0.25">
      <c r="J66" s="15"/>
    </row>
    <row r="67" spans="1:10" ht="13.8" x14ac:dyDescent="0.25">
      <c r="J67" s="17"/>
    </row>
    <row r="68" spans="1:10" ht="13.8" x14ac:dyDescent="0.25">
      <c r="J68" s="13"/>
    </row>
    <row r="69" spans="1:10" ht="13.95" customHeight="1" x14ac:dyDescent="0.25">
      <c r="J69" s="13"/>
    </row>
    <row r="70" spans="1:10" ht="13.8" x14ac:dyDescent="0.25">
      <c r="J70" s="13"/>
    </row>
    <row r="71" spans="1:10" ht="13.8" x14ac:dyDescent="0.25">
      <c r="J71" s="13"/>
    </row>
    <row r="72" spans="1:10" ht="13.8" x14ac:dyDescent="0.25">
      <c r="J72" s="13"/>
    </row>
    <row r="73" spans="1:10" ht="13.8" x14ac:dyDescent="0.25">
      <c r="J73" s="13"/>
    </row>
    <row r="74" spans="1:10" ht="13.8" x14ac:dyDescent="0.25">
      <c r="J74" s="13"/>
    </row>
    <row r="75" spans="1:10" ht="13.95" customHeight="1" x14ac:dyDescent="0.25">
      <c r="J75" s="13"/>
    </row>
    <row r="76" spans="1:10" ht="13.8" x14ac:dyDescent="0.25">
      <c r="J76" s="13"/>
    </row>
    <row r="77" spans="1:10" ht="14.55" customHeight="1" x14ac:dyDescent="0.25">
      <c r="J77" s="13"/>
    </row>
    <row r="78" spans="1:10" ht="13.8" x14ac:dyDescent="0.25">
      <c r="J78" s="13"/>
    </row>
    <row r="79" spans="1:10" ht="14.55" customHeight="1" x14ac:dyDescent="0.25">
      <c r="J79" s="13"/>
    </row>
    <row r="80" spans="1:10" ht="13.8" x14ac:dyDescent="0.25">
      <c r="J80" s="13"/>
    </row>
    <row r="81" spans="10:10" ht="14.55" customHeight="1" x14ac:dyDescent="0.25">
      <c r="J81" s="13"/>
    </row>
    <row r="82" spans="10:10" ht="13.8" x14ac:dyDescent="0.25">
      <c r="J82" s="13"/>
    </row>
    <row r="83" spans="10:10" ht="13.8" x14ac:dyDescent="0.25">
      <c r="J83" s="13"/>
    </row>
    <row r="84" spans="10:10" ht="13.8" x14ac:dyDescent="0.25">
      <c r="J84" s="13"/>
    </row>
    <row r="85" spans="10:10" ht="13.95" customHeight="1" x14ac:dyDescent="0.25">
      <c r="J85" s="13"/>
    </row>
    <row r="86" spans="10:10" ht="13.8" x14ac:dyDescent="0.25">
      <c r="J86" s="13"/>
    </row>
    <row r="87" spans="10:10" ht="1.95" customHeight="1" x14ac:dyDescent="0.25">
      <c r="J87" s="13"/>
    </row>
    <row r="88" spans="10:10" ht="13.8" x14ac:dyDescent="0.25">
      <c r="J88" s="13"/>
    </row>
    <row r="89" spans="10:10" ht="13.8" x14ac:dyDescent="0.25">
      <c r="J89" s="13"/>
    </row>
    <row r="90" spans="10:10" ht="13.8" x14ac:dyDescent="0.25">
      <c r="J90" s="13"/>
    </row>
    <row r="91" spans="10:10" ht="13.95" customHeight="1" x14ac:dyDescent="0.25">
      <c r="J91" s="13"/>
    </row>
    <row r="92" spans="10:10" ht="13.8" x14ac:dyDescent="0.25">
      <c r="J92" s="13"/>
    </row>
    <row r="93" spans="10:10" ht="13.8" x14ac:dyDescent="0.25">
      <c r="J93" s="13"/>
    </row>
    <row r="94" spans="10:10" ht="13.95" customHeight="1" x14ac:dyDescent="0.25">
      <c r="J94" s="13"/>
    </row>
    <row r="95" spans="10:10" ht="14.55" customHeight="1" x14ac:dyDescent="0.25">
      <c r="J95" s="13"/>
    </row>
    <row r="96" spans="10:10" ht="14.55" customHeight="1" x14ac:dyDescent="0.25">
      <c r="J96" s="13"/>
    </row>
    <row r="97" spans="1:11" ht="14.55" customHeight="1" x14ac:dyDescent="0.25">
      <c r="J97" s="13"/>
    </row>
    <row r="98" spans="1:11" ht="13.8" x14ac:dyDescent="0.25">
      <c r="J98" s="13"/>
    </row>
    <row r="99" spans="1:11" ht="13.8" x14ac:dyDescent="0.25">
      <c r="J99" s="13"/>
    </row>
    <row r="100" spans="1:11" ht="13.8" x14ac:dyDescent="0.25">
      <c r="J100" s="13"/>
    </row>
    <row r="101" spans="1:11" ht="13.95" customHeight="1" x14ac:dyDescent="0.25">
      <c r="J101" s="13"/>
    </row>
    <row r="102" spans="1:11" ht="13.8" x14ac:dyDescent="0.25">
      <c r="J102" s="13"/>
    </row>
    <row r="103" spans="1:11" ht="13.8" x14ac:dyDescent="0.25">
      <c r="J103" s="13"/>
    </row>
    <row r="104" spans="1:11" ht="14.55" customHeight="1" x14ac:dyDescent="0.25">
      <c r="J104" s="13"/>
    </row>
    <row r="105" spans="1:11" ht="14.55" customHeight="1" x14ac:dyDescent="0.25">
      <c r="J105" s="13"/>
    </row>
    <row r="106" spans="1:11" ht="14.55" customHeight="1" x14ac:dyDescent="0.25">
      <c r="J106" s="13"/>
    </row>
    <row r="107" spans="1:11" ht="13.95" customHeight="1" x14ac:dyDescent="0.25">
      <c r="J107" s="13"/>
    </row>
    <row r="108" spans="1:11" ht="13.8" x14ac:dyDescent="0.25">
      <c r="J108" s="13"/>
    </row>
    <row r="109" spans="1:11" ht="13.8" x14ac:dyDescent="0.25">
      <c r="J109" s="13"/>
    </row>
    <row r="110" spans="1:11" ht="13.95" customHeight="1" x14ac:dyDescent="0.25">
      <c r="J110" s="13"/>
    </row>
    <row r="111" spans="1:11" ht="18" customHeight="1" x14ac:dyDescent="0.25">
      <c r="A111" s="214" t="str">
        <f>Innehåll!C19&amp;CHAR(10)&amp;"Anpassad gymnasieskola"</f>
        <v>Hur känns det när du tänker på din framtid?
Anpassad gymnasieskola</v>
      </c>
      <c r="B111" s="214"/>
      <c r="C111" s="214"/>
      <c r="D111" s="214"/>
      <c r="E111" s="214"/>
      <c r="F111" s="214"/>
      <c r="G111" s="214"/>
      <c r="H111" s="214"/>
      <c r="I111" s="214"/>
      <c r="J111" s="214"/>
      <c r="K111" s="214"/>
    </row>
    <row r="112" spans="1:11" ht="13.95" customHeight="1" x14ac:dyDescent="0.25">
      <c r="A112" s="214"/>
      <c r="B112" s="214"/>
      <c r="C112" s="214"/>
      <c r="D112" s="214"/>
      <c r="E112" s="214"/>
      <c r="F112" s="214"/>
      <c r="G112" s="214"/>
      <c r="H112" s="214"/>
      <c r="I112" s="214"/>
      <c r="J112" s="214"/>
      <c r="K112" s="214"/>
    </row>
    <row r="113" spans="1:15" ht="13.95" customHeight="1" x14ac:dyDescent="0.25">
      <c r="A113" s="189" t="str">
        <f>Innehåll!D19</f>
        <v>Framtiden är till exempel när du inte längre går i skolan, när du blivit vuxen.</v>
      </c>
      <c r="B113" s="189"/>
      <c r="C113" s="189"/>
      <c r="D113" s="189"/>
      <c r="E113" s="189"/>
      <c r="F113" s="189"/>
      <c r="G113" s="189"/>
      <c r="H113" s="189"/>
      <c r="I113" s="189"/>
      <c r="J113" s="189"/>
      <c r="K113" s="189"/>
    </row>
    <row r="114" spans="1:15" ht="13.95" customHeight="1" x14ac:dyDescent="0.25">
      <c r="A114" s="189"/>
      <c r="B114" s="189"/>
      <c r="C114" s="189"/>
      <c r="D114" s="189"/>
      <c r="E114" s="189"/>
      <c r="F114" s="189"/>
      <c r="G114" s="189"/>
      <c r="H114" s="189"/>
      <c r="I114" s="189"/>
      <c r="J114" s="189"/>
      <c r="K114" s="189"/>
    </row>
    <row r="115" spans="1:15" ht="13.8" x14ac:dyDescent="0.25">
      <c r="A115" s="219"/>
      <c r="B115" s="220"/>
      <c r="C115" s="220"/>
      <c r="D115" s="220"/>
      <c r="E115" s="220"/>
      <c r="F115" s="220"/>
      <c r="G115" s="221"/>
      <c r="H115" s="46"/>
      <c r="J115" s="13"/>
    </row>
    <row r="116" spans="1:15" ht="13.8" x14ac:dyDescent="0.25">
      <c r="A116" s="50"/>
      <c r="B116" s="16"/>
      <c r="C116" s="52"/>
      <c r="D116" s="213" t="s">
        <v>158</v>
      </c>
      <c r="E116" s="213"/>
      <c r="F116" s="213"/>
      <c r="G116" s="73" t="s">
        <v>159</v>
      </c>
      <c r="J116" s="13"/>
      <c r="M116"/>
      <c r="N116"/>
      <c r="O116"/>
    </row>
    <row r="117" spans="1:15" ht="27.6" x14ac:dyDescent="0.25">
      <c r="A117" s="9" t="s">
        <v>120</v>
      </c>
      <c r="B117" s="65" t="s">
        <v>40</v>
      </c>
      <c r="C117" s="65" t="s">
        <v>157</v>
      </c>
      <c r="D117" s="134" t="s">
        <v>18</v>
      </c>
      <c r="E117" s="134" t="s">
        <v>17</v>
      </c>
      <c r="F117" s="134" t="s">
        <v>16</v>
      </c>
      <c r="G117" s="74"/>
      <c r="J117" s="13"/>
      <c r="M117"/>
      <c r="N117"/>
      <c r="O117"/>
    </row>
    <row r="118" spans="1:15" ht="13.8" x14ac:dyDescent="0.25">
      <c r="A118" s="210" t="s">
        <v>39</v>
      </c>
      <c r="B118" s="212" t="s">
        <v>4</v>
      </c>
      <c r="C118" s="77">
        <v>2026</v>
      </c>
      <c r="D118" s="142">
        <v>91.666666666666671</v>
      </c>
      <c r="E118" s="142">
        <v>0</v>
      </c>
      <c r="F118" s="142">
        <v>8.3333333333333339</v>
      </c>
      <c r="G118" s="126">
        <v>12</v>
      </c>
      <c r="J118" s="13"/>
      <c r="M118"/>
      <c r="N118"/>
      <c r="O118"/>
    </row>
    <row r="119" spans="1:15" ht="13.8" x14ac:dyDescent="0.25">
      <c r="A119" s="211"/>
      <c r="B119" s="208"/>
      <c r="C119" s="79">
        <v>2023</v>
      </c>
      <c r="D119" s="143"/>
      <c r="E119" s="143"/>
      <c r="F119" s="143"/>
      <c r="G119" s="127">
        <v>5</v>
      </c>
      <c r="J119" s="13"/>
      <c r="M119"/>
      <c r="N119"/>
      <c r="O119"/>
    </row>
    <row r="120" spans="1:15" ht="13.8" x14ac:dyDescent="0.25">
      <c r="A120" s="211"/>
      <c r="B120" s="208" t="s">
        <v>5</v>
      </c>
      <c r="C120" s="67">
        <v>2026</v>
      </c>
      <c r="D120" s="143"/>
      <c r="E120" s="143"/>
      <c r="F120" s="143"/>
      <c r="G120" s="127">
        <v>9</v>
      </c>
      <c r="J120" s="13"/>
      <c r="M120"/>
      <c r="N120"/>
      <c r="O120"/>
    </row>
    <row r="121" spans="1:15" ht="13.8" x14ac:dyDescent="0.25">
      <c r="A121" s="211"/>
      <c r="B121" s="208"/>
      <c r="C121" s="79">
        <v>2023</v>
      </c>
      <c r="D121" s="143"/>
      <c r="E121" s="143"/>
      <c r="F121" s="143"/>
      <c r="G121" s="127">
        <v>5</v>
      </c>
      <c r="J121" s="13"/>
      <c r="M121"/>
      <c r="N121"/>
      <c r="O121"/>
    </row>
    <row r="122" spans="1:15" ht="13.8" x14ac:dyDescent="0.25">
      <c r="A122" s="211"/>
      <c r="B122" s="208" t="s">
        <v>0</v>
      </c>
      <c r="C122" s="67">
        <v>2026</v>
      </c>
      <c r="D122" s="143">
        <v>81.818181818181813</v>
      </c>
      <c r="E122" s="143">
        <v>0</v>
      </c>
      <c r="F122" s="143">
        <v>18.181818181818183</v>
      </c>
      <c r="G122" s="127">
        <v>22</v>
      </c>
      <c r="J122" s="13"/>
      <c r="M122"/>
      <c r="N122"/>
      <c r="O122"/>
    </row>
    <row r="123" spans="1:15" ht="13.8" x14ac:dyDescent="0.25">
      <c r="A123" s="211"/>
      <c r="B123" s="208"/>
      <c r="C123" s="79">
        <v>2023</v>
      </c>
      <c r="D123" s="143">
        <v>90</v>
      </c>
      <c r="E123" s="143">
        <v>10</v>
      </c>
      <c r="F123" s="143">
        <v>0</v>
      </c>
      <c r="G123" s="127">
        <v>10</v>
      </c>
      <c r="J123" s="13"/>
      <c r="M123"/>
      <c r="N123"/>
      <c r="O123"/>
    </row>
    <row r="124" spans="1:15" ht="1.2" customHeight="1" x14ac:dyDescent="0.25">
      <c r="A124" s="75" t="s">
        <v>124</v>
      </c>
      <c r="B124" s="78"/>
      <c r="C124" s="78"/>
      <c r="D124" s="144"/>
      <c r="E124" s="144"/>
      <c r="F124" s="144"/>
      <c r="G124" s="128"/>
      <c r="J124" s="13"/>
      <c r="M124"/>
      <c r="N124"/>
      <c r="O124"/>
    </row>
    <row r="125" spans="1:15" ht="13.8" x14ac:dyDescent="0.25">
      <c r="A125" s="210" t="s">
        <v>37</v>
      </c>
      <c r="B125" s="212" t="s">
        <v>4</v>
      </c>
      <c r="C125" s="77">
        <v>2026</v>
      </c>
      <c r="D125" s="142"/>
      <c r="E125" s="142"/>
      <c r="F125" s="142"/>
      <c r="G125" s="126">
        <v>7</v>
      </c>
      <c r="M125"/>
      <c r="N125"/>
      <c r="O125"/>
    </row>
    <row r="126" spans="1:15" ht="13.8" x14ac:dyDescent="0.25">
      <c r="A126" s="211"/>
      <c r="B126" s="208"/>
      <c r="C126" s="79">
        <v>2023</v>
      </c>
      <c r="D126" s="143"/>
      <c r="E126" s="143"/>
      <c r="F126" s="143"/>
      <c r="G126" s="127">
        <v>6</v>
      </c>
      <c r="M126"/>
      <c r="N126"/>
      <c r="O126"/>
    </row>
    <row r="127" spans="1:15" ht="13.8" x14ac:dyDescent="0.25">
      <c r="A127" s="211"/>
      <c r="B127" s="208" t="s">
        <v>5</v>
      </c>
      <c r="C127" s="67">
        <v>2026</v>
      </c>
      <c r="D127" s="143"/>
      <c r="E127" s="143"/>
      <c r="F127" s="143"/>
      <c r="G127" s="127">
        <v>7</v>
      </c>
      <c r="M127"/>
      <c r="N127"/>
      <c r="O127"/>
    </row>
    <row r="128" spans="1:15" ht="13.8" x14ac:dyDescent="0.25">
      <c r="A128" s="211"/>
      <c r="B128" s="208"/>
      <c r="C128" s="79">
        <v>2023</v>
      </c>
      <c r="D128" s="143">
        <v>58.333333333333336</v>
      </c>
      <c r="E128" s="143">
        <v>0</v>
      </c>
      <c r="F128" s="143">
        <v>41.666666666666664</v>
      </c>
      <c r="G128" s="127">
        <v>12</v>
      </c>
      <c r="M128"/>
      <c r="N128"/>
      <c r="O128"/>
    </row>
    <row r="129" spans="1:15" ht="13.8" x14ac:dyDescent="0.25">
      <c r="A129" s="211"/>
      <c r="B129" s="208" t="s">
        <v>0</v>
      </c>
      <c r="C129" s="67">
        <v>2026</v>
      </c>
      <c r="D129" s="143">
        <v>71.428571428571431</v>
      </c>
      <c r="E129" s="143">
        <v>7.1428571428571432</v>
      </c>
      <c r="F129" s="143">
        <v>21.428571428571427</v>
      </c>
      <c r="G129" s="127">
        <v>14</v>
      </c>
      <c r="M129"/>
      <c r="N129"/>
      <c r="O129"/>
    </row>
    <row r="130" spans="1:15" ht="13.8" x14ac:dyDescent="0.25">
      <c r="A130" s="211"/>
      <c r="B130" s="208"/>
      <c r="C130" s="79">
        <v>2023</v>
      </c>
      <c r="D130" s="143">
        <v>55.555555555555557</v>
      </c>
      <c r="E130" s="143">
        <v>0</v>
      </c>
      <c r="F130" s="143">
        <v>44.444444444444443</v>
      </c>
      <c r="G130" s="127">
        <v>18</v>
      </c>
      <c r="M130"/>
      <c r="N130"/>
      <c r="O130"/>
    </row>
    <row r="131" spans="1:15" ht="1.2" customHeight="1" x14ac:dyDescent="0.25">
      <c r="A131" s="75" t="s">
        <v>124</v>
      </c>
      <c r="B131" s="78"/>
      <c r="C131" s="78"/>
      <c r="D131" s="144"/>
      <c r="E131" s="144"/>
      <c r="F131" s="144"/>
      <c r="G131" s="128"/>
      <c r="M131"/>
      <c r="N131"/>
      <c r="O131"/>
    </row>
    <row r="132" spans="1:15" ht="13.8" x14ac:dyDescent="0.25">
      <c r="A132" s="210" t="s">
        <v>38</v>
      </c>
      <c r="B132" s="212" t="s">
        <v>4</v>
      </c>
      <c r="C132" s="77">
        <v>2026</v>
      </c>
      <c r="D132" s="142">
        <v>36.363636363636367</v>
      </c>
      <c r="E132" s="142">
        <v>18.181818181818183</v>
      </c>
      <c r="F132" s="142">
        <v>45.454545454545453</v>
      </c>
      <c r="G132" s="126">
        <v>11</v>
      </c>
      <c r="M132"/>
      <c r="N132"/>
      <c r="O132"/>
    </row>
    <row r="133" spans="1:15" ht="13.8" x14ac:dyDescent="0.25">
      <c r="A133" s="211"/>
      <c r="B133" s="208"/>
      <c r="C133" s="79">
        <v>2023</v>
      </c>
      <c r="D133" s="143">
        <v>52.941176470588232</v>
      </c>
      <c r="E133" s="143">
        <v>17.647058823529413</v>
      </c>
      <c r="F133" s="143">
        <v>29.411764705882351</v>
      </c>
      <c r="G133" s="127">
        <v>17</v>
      </c>
      <c r="M133"/>
      <c r="N133"/>
      <c r="O133"/>
    </row>
    <row r="134" spans="1:15" ht="13.8" x14ac:dyDescent="0.25">
      <c r="A134" s="211"/>
      <c r="B134" s="208" t="s">
        <v>5</v>
      </c>
      <c r="C134" s="67">
        <v>2026</v>
      </c>
      <c r="D134" s="143">
        <v>50</v>
      </c>
      <c r="E134" s="143">
        <v>11.538461538461538</v>
      </c>
      <c r="F134" s="143">
        <v>38.46153846153846</v>
      </c>
      <c r="G134" s="127">
        <v>26</v>
      </c>
      <c r="M134"/>
      <c r="N134"/>
      <c r="O134"/>
    </row>
    <row r="135" spans="1:15" ht="13.8" x14ac:dyDescent="0.25">
      <c r="A135" s="211"/>
      <c r="B135" s="208"/>
      <c r="C135" s="79">
        <v>2023</v>
      </c>
      <c r="D135" s="143">
        <v>35.294117647058826</v>
      </c>
      <c r="E135" s="143">
        <v>17.647058823529413</v>
      </c>
      <c r="F135" s="143">
        <v>47.058823529411768</v>
      </c>
      <c r="G135" s="127">
        <v>17</v>
      </c>
      <c r="M135"/>
      <c r="N135"/>
      <c r="O135"/>
    </row>
    <row r="136" spans="1:15" ht="13.8" x14ac:dyDescent="0.25">
      <c r="A136" s="211"/>
      <c r="B136" s="208" t="s">
        <v>0</v>
      </c>
      <c r="C136" s="67">
        <v>2026</v>
      </c>
      <c r="D136" s="143">
        <v>47.368421052631582</v>
      </c>
      <c r="E136" s="143">
        <v>13.157894736842104</v>
      </c>
      <c r="F136" s="143">
        <v>39.473684210526315</v>
      </c>
      <c r="G136" s="127">
        <v>38</v>
      </c>
      <c r="M136"/>
      <c r="N136"/>
      <c r="O136"/>
    </row>
    <row r="137" spans="1:15" ht="13.8" x14ac:dyDescent="0.25">
      <c r="A137" s="211"/>
      <c r="B137" s="208"/>
      <c r="C137" s="79">
        <v>2023</v>
      </c>
      <c r="D137" s="143">
        <v>44.117647058823529</v>
      </c>
      <c r="E137" s="143">
        <v>17.647058823529413</v>
      </c>
      <c r="F137" s="143">
        <v>38.235294117647058</v>
      </c>
      <c r="G137" s="127">
        <v>34</v>
      </c>
      <c r="M137"/>
      <c r="N137"/>
      <c r="O137"/>
    </row>
    <row r="138" spans="1:15" ht="1.2" customHeight="1" x14ac:dyDescent="0.25">
      <c r="A138" s="75" t="s">
        <v>124</v>
      </c>
      <c r="B138" s="78"/>
      <c r="C138" s="78"/>
      <c r="D138" s="144"/>
      <c r="E138" s="144"/>
      <c r="F138" s="144"/>
      <c r="G138" s="128"/>
      <c r="M138"/>
      <c r="N138"/>
      <c r="O138"/>
    </row>
    <row r="139" spans="1:15" ht="13.8" x14ac:dyDescent="0.25">
      <c r="A139" s="211" t="s">
        <v>153</v>
      </c>
      <c r="B139" s="208" t="s">
        <v>4</v>
      </c>
      <c r="C139" s="67">
        <v>2026</v>
      </c>
      <c r="D139" s="143">
        <v>58.333333333333336</v>
      </c>
      <c r="E139" s="143">
        <v>20</v>
      </c>
      <c r="F139" s="143">
        <v>21.666666666666668</v>
      </c>
      <c r="G139" s="127">
        <v>60</v>
      </c>
      <c r="M139"/>
      <c r="N139"/>
      <c r="O139"/>
    </row>
    <row r="140" spans="1:15" ht="13.8" x14ac:dyDescent="0.25">
      <c r="A140" s="211"/>
      <c r="B140" s="208"/>
      <c r="C140" s="79">
        <v>2023</v>
      </c>
      <c r="D140" s="143">
        <v>56</v>
      </c>
      <c r="E140" s="143">
        <v>20</v>
      </c>
      <c r="F140" s="143">
        <v>24</v>
      </c>
      <c r="G140" s="127">
        <v>50</v>
      </c>
      <c r="M140"/>
      <c r="N140"/>
      <c r="O140"/>
    </row>
    <row r="141" spans="1:15" ht="13.8" x14ac:dyDescent="0.25">
      <c r="A141" s="211"/>
      <c r="B141" s="208" t="s">
        <v>5</v>
      </c>
      <c r="C141" s="67">
        <v>2026</v>
      </c>
      <c r="D141" s="143">
        <v>70</v>
      </c>
      <c r="E141" s="143">
        <v>8.75</v>
      </c>
      <c r="F141" s="143">
        <v>21.25</v>
      </c>
      <c r="G141" s="127">
        <v>80</v>
      </c>
      <c r="M141"/>
      <c r="N141"/>
      <c r="O141"/>
    </row>
    <row r="142" spans="1:15" ht="13.8" x14ac:dyDescent="0.25">
      <c r="A142" s="211"/>
      <c r="B142" s="208"/>
      <c r="C142" s="79">
        <v>2023</v>
      </c>
      <c r="D142" s="143">
        <v>59.45945945945946</v>
      </c>
      <c r="E142" s="143">
        <v>10.810810810810811</v>
      </c>
      <c r="F142" s="143">
        <v>29.72972972972973</v>
      </c>
      <c r="G142" s="127">
        <v>74</v>
      </c>
      <c r="M142"/>
      <c r="N142"/>
      <c r="O142"/>
    </row>
    <row r="143" spans="1:15" ht="13.8" x14ac:dyDescent="0.25">
      <c r="A143" s="211"/>
      <c r="B143" s="208" t="s">
        <v>0</v>
      </c>
      <c r="C143" s="67">
        <v>2026</v>
      </c>
      <c r="D143" s="143">
        <v>64.189189189189193</v>
      </c>
      <c r="E143" s="143">
        <v>14.189189189189189</v>
      </c>
      <c r="F143" s="143">
        <v>21.621621621621621</v>
      </c>
      <c r="G143" s="127">
        <v>148</v>
      </c>
      <c r="M143"/>
      <c r="N143"/>
      <c r="O143"/>
    </row>
    <row r="144" spans="1:15" ht="13.8" x14ac:dyDescent="0.25">
      <c r="A144" s="211"/>
      <c r="B144" s="208"/>
      <c r="C144" s="79">
        <v>2023</v>
      </c>
      <c r="D144" s="143">
        <v>56.92307692307692</v>
      </c>
      <c r="E144" s="143">
        <v>14.615384615384615</v>
      </c>
      <c r="F144" s="143">
        <v>28.46153846153846</v>
      </c>
      <c r="G144" s="127">
        <v>130</v>
      </c>
      <c r="M144"/>
      <c r="N144"/>
      <c r="O144"/>
    </row>
    <row r="145" spans="1:15" ht="1.2" customHeight="1" x14ac:dyDescent="0.25">
      <c r="A145" s="75" t="s">
        <v>124</v>
      </c>
      <c r="B145" s="78"/>
      <c r="C145" s="78"/>
      <c r="D145" s="144"/>
      <c r="E145" s="144"/>
      <c r="F145" s="144"/>
      <c r="G145" s="128"/>
      <c r="M145"/>
      <c r="N145"/>
      <c r="O145"/>
    </row>
    <row r="146" spans="1:15" ht="13.8" x14ac:dyDescent="0.25">
      <c r="A146" s="206" t="s">
        <v>41</v>
      </c>
      <c r="B146" s="208" t="s">
        <v>4</v>
      </c>
      <c r="C146" s="67">
        <v>2026</v>
      </c>
      <c r="D146" s="145">
        <v>62.222222222222221</v>
      </c>
      <c r="E146" s="145">
        <v>15.555555555555555</v>
      </c>
      <c r="F146" s="145">
        <v>22.222222222222221</v>
      </c>
      <c r="G146" s="129">
        <v>90</v>
      </c>
      <c r="M146"/>
      <c r="N146"/>
      <c r="O146"/>
    </row>
    <row r="147" spans="1:15" ht="13.8" x14ac:dyDescent="0.25">
      <c r="A147" s="206"/>
      <c r="B147" s="208"/>
      <c r="C147" s="79">
        <v>2023</v>
      </c>
      <c r="D147" s="145">
        <v>57.692307692307693</v>
      </c>
      <c r="E147" s="145">
        <v>16.666666666666668</v>
      </c>
      <c r="F147" s="145">
        <v>25.641025641025642</v>
      </c>
      <c r="G147" s="129">
        <v>78</v>
      </c>
      <c r="M147"/>
      <c r="N147"/>
      <c r="O147"/>
    </row>
    <row r="148" spans="1:15" ht="13.8" x14ac:dyDescent="0.25">
      <c r="A148" s="206"/>
      <c r="B148" s="208" t="s">
        <v>5</v>
      </c>
      <c r="C148" s="67">
        <v>2026</v>
      </c>
      <c r="D148" s="145">
        <v>64.754098360655732</v>
      </c>
      <c r="E148" s="145">
        <v>9.0163934426229506</v>
      </c>
      <c r="F148" s="145">
        <v>26.229508196721312</v>
      </c>
      <c r="G148" s="129">
        <v>122</v>
      </c>
      <c r="M148"/>
      <c r="N148"/>
      <c r="O148"/>
    </row>
    <row r="149" spans="1:15" ht="13.8" x14ac:dyDescent="0.25">
      <c r="A149" s="206"/>
      <c r="B149" s="208"/>
      <c r="C149" s="79">
        <v>2023</v>
      </c>
      <c r="D149" s="145">
        <v>56.481481481481481</v>
      </c>
      <c r="E149" s="145">
        <v>11.111111111111111</v>
      </c>
      <c r="F149" s="145">
        <v>32.407407407407405</v>
      </c>
      <c r="G149" s="129">
        <v>108</v>
      </c>
      <c r="M149"/>
      <c r="N149"/>
      <c r="O149"/>
    </row>
    <row r="150" spans="1:15" ht="13.8" x14ac:dyDescent="0.25">
      <c r="A150" s="206"/>
      <c r="B150" s="208" t="s">
        <v>0</v>
      </c>
      <c r="C150" s="67">
        <v>2026</v>
      </c>
      <c r="D150" s="145">
        <v>63.513513513513516</v>
      </c>
      <c r="E150" s="145">
        <v>12.162162162162161</v>
      </c>
      <c r="F150" s="145">
        <v>24.324324324324323</v>
      </c>
      <c r="G150" s="129">
        <v>222</v>
      </c>
      <c r="M150"/>
      <c r="N150"/>
      <c r="O150"/>
    </row>
    <row r="151" spans="1:15" ht="13.8" x14ac:dyDescent="0.25">
      <c r="A151" s="207"/>
      <c r="B151" s="209"/>
      <c r="C151" s="80">
        <v>2023</v>
      </c>
      <c r="D151" s="146">
        <v>56.25</v>
      </c>
      <c r="E151" s="146">
        <v>13.541666666666666</v>
      </c>
      <c r="F151" s="146">
        <v>30.208333333333332</v>
      </c>
      <c r="G151" s="130">
        <v>192</v>
      </c>
      <c r="M151"/>
      <c r="N151"/>
      <c r="O151"/>
    </row>
  </sheetData>
  <mergeCells count="32">
    <mergeCell ref="D116:F116"/>
    <mergeCell ref="A2:K3"/>
    <mergeCell ref="A4:K5"/>
    <mergeCell ref="C35:E35"/>
    <mergeCell ref="A37:A38"/>
    <mergeCell ref="A40:A41"/>
    <mergeCell ref="A43:A44"/>
    <mergeCell ref="A50:K51"/>
    <mergeCell ref="A52:K53"/>
    <mergeCell ref="A111:K112"/>
    <mergeCell ref="A113:K114"/>
    <mergeCell ref="A115:G115"/>
    <mergeCell ref="A118:A123"/>
    <mergeCell ref="B118:B119"/>
    <mergeCell ref="B120:B121"/>
    <mergeCell ref="B122:B123"/>
    <mergeCell ref="A125:A130"/>
    <mergeCell ref="B125:B126"/>
    <mergeCell ref="B127:B128"/>
    <mergeCell ref="B129:B130"/>
    <mergeCell ref="A146:A151"/>
    <mergeCell ref="B146:B147"/>
    <mergeCell ref="B148:B149"/>
    <mergeCell ref="B150:B151"/>
    <mergeCell ref="A132:A137"/>
    <mergeCell ref="B132:B133"/>
    <mergeCell ref="B134:B135"/>
    <mergeCell ref="B136:B137"/>
    <mergeCell ref="A139:A144"/>
    <mergeCell ref="B139:B140"/>
    <mergeCell ref="B141:B142"/>
    <mergeCell ref="B143:B144"/>
  </mergeCells>
  <pageMargins left="0.23622047244094491" right="0.23622047244094491" top="0.74803149606299213" bottom="0.74803149606299213" header="0.31496062992125984" footer="0.31496062992125984"/>
  <pageSetup paperSize="9" scale="54" fitToHeight="4" pageOrder="overThenDown" orientation="portrait" r:id="rId1"/>
  <headerFooter>
    <oddFooter>&amp;CLiv &amp;&amp; hälsa ung 2026 Anpassad gymnasieskola; Region Örebro län</oddFooter>
  </headerFooter>
  <rowBreaks count="2" manualBreakCount="2">
    <brk id="49" max="10" man="1"/>
    <brk id="109" max="10"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041C7-46F0-4F82-9210-DAE7B9C43FDA}">
  <sheetPr codeName="Blad24"/>
  <dimension ref="A1:T151"/>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25" customHeight="1" x14ac:dyDescent="0.3">
      <c r="A2" s="214" t="str">
        <f>Innehåll!C20&amp;CHAR(10)&amp;"Anpassad gymnasieskola"</f>
        <v>Hur känns det när du tänker på framtiden för världen?
Anpassad gymnasieskola</v>
      </c>
      <c r="B2" s="214"/>
      <c r="C2" s="214"/>
      <c r="D2" s="214"/>
      <c r="E2" s="214"/>
      <c r="F2" s="214"/>
      <c r="G2" s="214"/>
      <c r="H2" s="214"/>
      <c r="I2" s="214"/>
      <c r="J2" s="214"/>
      <c r="K2" s="214"/>
      <c r="O2"/>
      <c r="T2" s="40"/>
    </row>
    <row r="3" spans="1:20" ht="17.25" customHeight="1" x14ac:dyDescent="0.3">
      <c r="A3" s="214"/>
      <c r="B3" s="214"/>
      <c r="C3" s="214"/>
      <c r="D3" s="214"/>
      <c r="E3" s="214"/>
      <c r="F3" s="214"/>
      <c r="G3" s="214"/>
      <c r="H3" s="214"/>
      <c r="I3" s="214"/>
      <c r="J3" s="214"/>
      <c r="K3" s="214"/>
      <c r="O3"/>
      <c r="T3" s="40"/>
    </row>
    <row r="4" spans="1:20" ht="17.25" customHeight="1" x14ac:dyDescent="0.25">
      <c r="A4" s="189" t="str">
        <f>Innehåll!D20</f>
        <v/>
      </c>
      <c r="B4" s="189"/>
      <c r="C4" s="189"/>
      <c r="D4" s="189"/>
      <c r="E4" s="189"/>
      <c r="F4" s="189"/>
      <c r="G4" s="189"/>
      <c r="H4" s="189"/>
      <c r="I4" s="189"/>
      <c r="J4" s="189"/>
      <c r="K4" s="189"/>
      <c r="L4" s="43"/>
      <c r="O4"/>
      <c r="T4" s="41"/>
    </row>
    <row r="5" spans="1:20" ht="17.2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4" spans="1:7" ht="13.8" x14ac:dyDescent="0.25">
      <c r="A34" s="62"/>
      <c r="B34" s="55"/>
      <c r="C34" s="63"/>
      <c r="D34" s="63"/>
      <c r="E34" s="63"/>
      <c r="F34" s="64"/>
    </row>
    <row r="35" spans="1:7" ht="13.8" x14ac:dyDescent="0.25">
      <c r="A35" s="50"/>
      <c r="B35" s="54"/>
      <c r="C35" s="213" t="s">
        <v>158</v>
      </c>
      <c r="D35" s="213"/>
      <c r="E35" s="215"/>
      <c r="F35" s="70" t="s">
        <v>159</v>
      </c>
    </row>
    <row r="36" spans="1:7" ht="27.6" x14ac:dyDescent="0.25">
      <c r="A36" s="7" t="s">
        <v>40</v>
      </c>
      <c r="B36" s="65" t="s">
        <v>157</v>
      </c>
      <c r="C36" s="134" t="s">
        <v>18</v>
      </c>
      <c r="D36" s="134" t="s">
        <v>17</v>
      </c>
      <c r="E36" s="134" t="s">
        <v>16</v>
      </c>
      <c r="F36" s="71"/>
    </row>
    <row r="37" spans="1:7" ht="13.95" customHeight="1" x14ac:dyDescent="0.25">
      <c r="A37" s="216" t="s">
        <v>4</v>
      </c>
      <c r="B37" s="66">
        <v>2026</v>
      </c>
      <c r="C37" s="139">
        <v>46.067415730337082</v>
      </c>
      <c r="D37" s="139">
        <v>13.48314606741573</v>
      </c>
      <c r="E37" s="139">
        <v>40.449438202247194</v>
      </c>
      <c r="F37" s="123">
        <v>89</v>
      </c>
    </row>
    <row r="38" spans="1:7" ht="13.8" x14ac:dyDescent="0.25">
      <c r="A38" s="217"/>
      <c r="B38" s="67">
        <v>2023</v>
      </c>
      <c r="C38" s="140">
        <v>46.153846153846153</v>
      </c>
      <c r="D38" s="140">
        <v>16.666666666666668</v>
      </c>
      <c r="E38" s="140">
        <v>37.179487179487182</v>
      </c>
      <c r="F38" s="124">
        <v>78</v>
      </c>
      <c r="G38" s="76"/>
    </row>
    <row r="39" spans="1:7" ht="4.95" customHeight="1" x14ac:dyDescent="0.25">
      <c r="A39" s="72" t="s">
        <v>124</v>
      </c>
      <c r="B39" s="67"/>
      <c r="C39" s="140"/>
      <c r="D39" s="140"/>
      <c r="E39" s="140"/>
      <c r="F39" s="124"/>
    </row>
    <row r="40" spans="1:7" ht="13.8" x14ac:dyDescent="0.25">
      <c r="A40" s="217" t="s">
        <v>5</v>
      </c>
      <c r="B40" s="67">
        <v>2026</v>
      </c>
      <c r="C40" s="140">
        <v>50.420168067226889</v>
      </c>
      <c r="D40" s="140">
        <v>15.126050420168067</v>
      </c>
      <c r="E40" s="140">
        <v>34.45378151260504</v>
      </c>
      <c r="F40" s="124">
        <v>119</v>
      </c>
    </row>
    <row r="41" spans="1:7" ht="13.95" customHeight="1" x14ac:dyDescent="0.25">
      <c r="A41" s="217"/>
      <c r="B41" s="67">
        <v>2023</v>
      </c>
      <c r="C41" s="140">
        <v>44.761904761904759</v>
      </c>
      <c r="D41" s="140">
        <v>11.428571428571429</v>
      </c>
      <c r="E41" s="140">
        <v>43.80952380952381</v>
      </c>
      <c r="F41" s="124">
        <v>105</v>
      </c>
    </row>
    <row r="42" spans="1:7" ht="4.95" customHeight="1" x14ac:dyDescent="0.25">
      <c r="A42" s="72" t="s">
        <v>124</v>
      </c>
      <c r="B42" s="67"/>
      <c r="C42" s="140"/>
      <c r="D42" s="140"/>
      <c r="E42" s="140"/>
      <c r="F42" s="124"/>
    </row>
    <row r="43" spans="1:7" ht="14.55" customHeight="1" x14ac:dyDescent="0.25">
      <c r="A43" s="217" t="s">
        <v>0</v>
      </c>
      <c r="B43" s="67">
        <v>2026</v>
      </c>
      <c r="C43" s="140">
        <v>48.165137614678898</v>
      </c>
      <c r="D43" s="140">
        <v>15.137614678899082</v>
      </c>
      <c r="E43" s="140">
        <v>36.697247706422019</v>
      </c>
      <c r="F43" s="124">
        <v>218</v>
      </c>
    </row>
    <row r="44" spans="1:7" ht="14.55" customHeight="1" x14ac:dyDescent="0.25">
      <c r="A44" s="218"/>
      <c r="B44" s="68">
        <v>2023</v>
      </c>
      <c r="C44" s="141">
        <v>44.973544973544975</v>
      </c>
      <c r="D44" s="141">
        <v>14.285714285714286</v>
      </c>
      <c r="E44" s="141">
        <v>40.74074074074074</v>
      </c>
      <c r="F44" s="125">
        <v>189</v>
      </c>
    </row>
    <row r="45" spans="1:7" ht="14.55" customHeight="1" x14ac:dyDescent="0.25">
      <c r="A45" s="53"/>
      <c r="B45" s="67"/>
      <c r="C45" s="12"/>
      <c r="D45" s="12"/>
      <c r="E45" s="12"/>
      <c r="F45" s="29"/>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row r="50" spans="1:20" ht="17.55" customHeight="1" x14ac:dyDescent="0.3">
      <c r="A50" s="199" t="str">
        <f>Innehåll!C20&amp;CHAR(10)&amp;"Anpassad gymnasieskola"</f>
        <v>Hur känns det när du tänker på framtiden för världen?
Anpassad gymnasieskola</v>
      </c>
      <c r="B50" s="199"/>
      <c r="C50" s="199"/>
      <c r="D50" s="199"/>
      <c r="E50" s="199"/>
      <c r="F50" s="199"/>
      <c r="G50" s="199"/>
      <c r="H50" s="199"/>
      <c r="I50" s="199"/>
      <c r="J50" s="199"/>
      <c r="K50" s="199"/>
      <c r="S50" s="61"/>
      <c r="T50" s="61"/>
    </row>
    <row r="51" spans="1:20" ht="17.55" customHeight="1" x14ac:dyDescent="0.3">
      <c r="A51" s="199"/>
      <c r="B51" s="199"/>
      <c r="C51" s="199"/>
      <c r="D51" s="199"/>
      <c r="E51" s="199"/>
      <c r="F51" s="199"/>
      <c r="G51" s="199"/>
      <c r="H51" s="199"/>
      <c r="I51" s="199"/>
      <c r="J51" s="199"/>
      <c r="K51" s="199"/>
      <c r="S51" s="61"/>
      <c r="T51" s="61"/>
    </row>
    <row r="52" spans="1:20" ht="17.55" customHeight="1" x14ac:dyDescent="0.25">
      <c r="A52" s="189" t="str">
        <f>Innehåll!D20</f>
        <v/>
      </c>
      <c r="B52" s="189"/>
      <c r="C52" s="189"/>
      <c r="D52" s="189"/>
      <c r="E52" s="189"/>
      <c r="F52" s="189"/>
      <c r="G52" s="189"/>
      <c r="H52" s="189"/>
      <c r="I52" s="189"/>
      <c r="J52" s="189"/>
      <c r="K52" s="189"/>
      <c r="S52" s="27"/>
      <c r="T52" s="27"/>
    </row>
    <row r="53" spans="1:20" ht="17.55" customHeight="1" x14ac:dyDescent="0.25">
      <c r="A53" s="189"/>
      <c r="B53" s="189"/>
      <c r="C53" s="189"/>
      <c r="D53" s="189"/>
      <c r="E53" s="189"/>
      <c r="F53" s="189"/>
      <c r="G53" s="189"/>
      <c r="H53" s="189"/>
      <c r="I53" s="189"/>
      <c r="J53" s="189"/>
      <c r="K53" s="189"/>
      <c r="S53" s="27"/>
      <c r="T53" s="27"/>
    </row>
    <row r="56" spans="1:20" ht="14.55" customHeight="1" x14ac:dyDescent="0.25"/>
    <row r="57" spans="1:20" ht="14.55" customHeight="1" x14ac:dyDescent="0.25"/>
    <row r="58" spans="1:20" ht="14.55" customHeight="1" x14ac:dyDescent="0.25"/>
    <row r="59" spans="1:20" ht="13.95" customHeight="1" x14ac:dyDescent="0.25">
      <c r="A59" s="14"/>
      <c r="B59" s="69"/>
      <c r="C59" s="14"/>
      <c r="D59" s="14"/>
      <c r="E59" s="14"/>
      <c r="F59" s="14"/>
      <c r="G59" s="14"/>
      <c r="H59" s="14"/>
      <c r="I59" s="14"/>
    </row>
    <row r="62" spans="1:20" ht="13.95" customHeight="1" x14ac:dyDescent="0.25"/>
    <row r="63" spans="1:20" ht="17.399999999999999" x14ac:dyDescent="0.3">
      <c r="J63" s="40"/>
      <c r="K63" s="40"/>
    </row>
    <row r="64" spans="1:20" ht="13.95" customHeight="1" x14ac:dyDescent="0.25">
      <c r="J64" s="41"/>
      <c r="K64" s="41"/>
    </row>
    <row r="65" spans="1:10" s="14" customFormat="1" ht="15.6" customHeight="1" x14ac:dyDescent="0.25">
      <c r="A65"/>
      <c r="B65" s="60"/>
      <c r="C65"/>
      <c r="D65"/>
      <c r="E65"/>
      <c r="F65"/>
      <c r="G65"/>
      <c r="H65"/>
      <c r="I65"/>
      <c r="J65" s="18"/>
    </row>
    <row r="66" spans="1:10" ht="13.8" x14ac:dyDescent="0.25">
      <c r="J66" s="15"/>
    </row>
    <row r="67" spans="1:10" ht="13.8" x14ac:dyDescent="0.25">
      <c r="J67" s="17"/>
    </row>
    <row r="68" spans="1:10" ht="13.8" x14ac:dyDescent="0.25">
      <c r="J68" s="13"/>
    </row>
    <row r="69" spans="1:10" ht="13.95" customHeight="1" x14ac:dyDescent="0.25">
      <c r="J69" s="13"/>
    </row>
    <row r="70" spans="1:10" ht="13.8" x14ac:dyDescent="0.25">
      <c r="J70" s="13"/>
    </row>
    <row r="71" spans="1:10" ht="13.8" x14ac:dyDescent="0.25">
      <c r="J71" s="13"/>
    </row>
    <row r="72" spans="1:10" ht="13.8" x14ac:dyDescent="0.25">
      <c r="J72" s="13"/>
    </row>
    <row r="73" spans="1:10" ht="13.8" x14ac:dyDescent="0.25">
      <c r="J73" s="13"/>
    </row>
    <row r="74" spans="1:10" ht="13.8" x14ac:dyDescent="0.25">
      <c r="J74" s="13"/>
    </row>
    <row r="75" spans="1:10" ht="13.95" customHeight="1" x14ac:dyDescent="0.25">
      <c r="J75" s="13"/>
    </row>
    <row r="76" spans="1:10" ht="13.8" x14ac:dyDescent="0.25">
      <c r="J76" s="13"/>
    </row>
    <row r="77" spans="1:10" ht="14.55" customHeight="1" x14ac:dyDescent="0.25">
      <c r="J77" s="13"/>
    </row>
    <row r="78" spans="1:10" ht="13.8" x14ac:dyDescent="0.25">
      <c r="J78" s="13"/>
    </row>
    <row r="79" spans="1:10" ht="14.55" customHeight="1" x14ac:dyDescent="0.25">
      <c r="J79" s="13"/>
    </row>
    <row r="80" spans="1:10" ht="13.8" x14ac:dyDescent="0.25">
      <c r="J80" s="13"/>
    </row>
    <row r="81" spans="10:10" ht="14.55" customHeight="1" x14ac:dyDescent="0.25">
      <c r="J81" s="13"/>
    </row>
    <row r="82" spans="10:10" ht="13.8" x14ac:dyDescent="0.25">
      <c r="J82" s="13"/>
    </row>
    <row r="83" spans="10:10" ht="13.8" x14ac:dyDescent="0.25">
      <c r="J83" s="13"/>
    </row>
    <row r="84" spans="10:10" ht="13.8" x14ac:dyDescent="0.25">
      <c r="J84" s="13"/>
    </row>
    <row r="85" spans="10:10" ht="13.95" customHeight="1" x14ac:dyDescent="0.25">
      <c r="J85" s="13"/>
    </row>
    <row r="86" spans="10:10" ht="13.8" x14ac:dyDescent="0.25">
      <c r="J86" s="13"/>
    </row>
    <row r="87" spans="10:10" ht="1.95" customHeight="1" x14ac:dyDescent="0.25">
      <c r="J87" s="13"/>
    </row>
    <row r="88" spans="10:10" ht="13.8" x14ac:dyDescent="0.25">
      <c r="J88" s="13"/>
    </row>
    <row r="89" spans="10:10" ht="13.8" x14ac:dyDescent="0.25">
      <c r="J89" s="13"/>
    </row>
    <row r="90" spans="10:10" ht="13.8" x14ac:dyDescent="0.25">
      <c r="J90" s="13"/>
    </row>
    <row r="91" spans="10:10" ht="13.95" customHeight="1" x14ac:dyDescent="0.25">
      <c r="J91" s="13"/>
    </row>
    <row r="92" spans="10:10" ht="13.8" x14ac:dyDescent="0.25">
      <c r="J92" s="13"/>
    </row>
    <row r="93" spans="10:10" ht="13.8" x14ac:dyDescent="0.25">
      <c r="J93" s="13"/>
    </row>
    <row r="94" spans="10:10" ht="13.95" customHeight="1" x14ac:dyDescent="0.25">
      <c r="J94" s="13"/>
    </row>
    <row r="95" spans="10:10" ht="14.55" customHeight="1" x14ac:dyDescent="0.25">
      <c r="J95" s="13"/>
    </row>
    <row r="96" spans="10:10" ht="14.55" customHeight="1" x14ac:dyDescent="0.25">
      <c r="J96" s="13"/>
    </row>
    <row r="97" spans="1:11" ht="14.55" customHeight="1" x14ac:dyDescent="0.25">
      <c r="J97" s="13"/>
    </row>
    <row r="98" spans="1:11" ht="13.8" x14ac:dyDescent="0.25">
      <c r="J98" s="13"/>
    </row>
    <row r="99" spans="1:11" ht="13.8" x14ac:dyDescent="0.25">
      <c r="J99" s="13"/>
    </row>
    <row r="100" spans="1:11" ht="13.8" x14ac:dyDescent="0.25">
      <c r="J100" s="13"/>
    </row>
    <row r="101" spans="1:11" ht="13.95" customHeight="1" x14ac:dyDescent="0.25">
      <c r="J101" s="13"/>
    </row>
    <row r="102" spans="1:11" ht="13.8" x14ac:dyDescent="0.25">
      <c r="J102" s="13"/>
    </row>
    <row r="103" spans="1:11" ht="13.8" x14ac:dyDescent="0.25">
      <c r="J103" s="13"/>
    </row>
    <row r="104" spans="1:11" ht="14.55" customHeight="1" x14ac:dyDescent="0.25">
      <c r="J104" s="13"/>
    </row>
    <row r="105" spans="1:11" ht="14.55" customHeight="1" x14ac:dyDescent="0.25">
      <c r="J105" s="13"/>
    </row>
    <row r="106" spans="1:11" ht="14.55" customHeight="1" x14ac:dyDescent="0.25">
      <c r="J106" s="13"/>
    </row>
    <row r="107" spans="1:11" ht="13.95" customHeight="1" x14ac:dyDescent="0.25">
      <c r="J107" s="13"/>
    </row>
    <row r="108" spans="1:11" ht="13.8" x14ac:dyDescent="0.25">
      <c r="J108" s="13"/>
    </row>
    <row r="109" spans="1:11" ht="13.8" x14ac:dyDescent="0.25">
      <c r="J109" s="13"/>
    </row>
    <row r="110" spans="1:11" ht="13.95" customHeight="1" x14ac:dyDescent="0.25">
      <c r="J110" s="13"/>
    </row>
    <row r="111" spans="1:11" ht="18" customHeight="1" x14ac:dyDescent="0.25">
      <c r="A111" s="214" t="str">
        <f>Innehåll!C20&amp;CHAR(10)&amp;"Anpassad gymnasieskola"</f>
        <v>Hur känns det när du tänker på framtiden för världen?
Anpassad gymnasieskola</v>
      </c>
      <c r="B111" s="214"/>
      <c r="C111" s="214"/>
      <c r="D111" s="214"/>
      <c r="E111" s="214"/>
      <c r="F111" s="214"/>
      <c r="G111" s="214"/>
      <c r="H111" s="214"/>
      <c r="I111" s="214"/>
      <c r="J111" s="214"/>
      <c r="K111" s="214"/>
    </row>
    <row r="112" spans="1:11" ht="13.95" customHeight="1" x14ac:dyDescent="0.25">
      <c r="A112" s="214"/>
      <c r="B112" s="214"/>
      <c r="C112" s="214"/>
      <c r="D112" s="214"/>
      <c r="E112" s="214"/>
      <c r="F112" s="214"/>
      <c r="G112" s="214"/>
      <c r="H112" s="214"/>
      <c r="I112" s="214"/>
      <c r="J112" s="214"/>
      <c r="K112" s="214"/>
    </row>
    <row r="113" spans="1:15" ht="13.95" customHeight="1" x14ac:dyDescent="0.25">
      <c r="A113" s="189" t="str">
        <f>Innehåll!D20</f>
        <v/>
      </c>
      <c r="B113" s="189"/>
      <c r="C113" s="189"/>
      <c r="D113" s="189"/>
      <c r="E113" s="189"/>
      <c r="F113" s="189"/>
      <c r="G113" s="189"/>
      <c r="H113" s="189"/>
      <c r="I113" s="189"/>
      <c r="J113" s="189"/>
      <c r="K113" s="189"/>
    </row>
    <row r="114" spans="1:15" ht="13.95" customHeight="1" x14ac:dyDescent="0.25">
      <c r="A114" s="189"/>
      <c r="B114" s="189"/>
      <c r="C114" s="189"/>
      <c r="D114" s="189"/>
      <c r="E114" s="189"/>
      <c r="F114" s="189"/>
      <c r="G114" s="189"/>
      <c r="H114" s="189"/>
      <c r="I114" s="189"/>
      <c r="J114" s="189"/>
      <c r="K114" s="189"/>
    </row>
    <row r="115" spans="1:15" ht="13.8" x14ac:dyDescent="0.25">
      <c r="A115" s="219"/>
      <c r="B115" s="220"/>
      <c r="C115" s="220"/>
      <c r="D115" s="220"/>
      <c r="E115" s="220"/>
      <c r="F115" s="220"/>
      <c r="G115" s="221"/>
      <c r="H115" s="46"/>
      <c r="J115" s="13"/>
    </row>
    <row r="116" spans="1:15" ht="13.8" x14ac:dyDescent="0.25">
      <c r="A116" s="50"/>
      <c r="B116" s="16"/>
      <c r="C116" s="52"/>
      <c r="D116" s="213" t="s">
        <v>158</v>
      </c>
      <c r="E116" s="213"/>
      <c r="F116" s="213"/>
      <c r="G116" s="73" t="s">
        <v>159</v>
      </c>
      <c r="J116" s="13"/>
      <c r="M116"/>
      <c r="N116"/>
      <c r="O116"/>
    </row>
    <row r="117" spans="1:15" ht="27.6" x14ac:dyDescent="0.25">
      <c r="A117" s="9" t="s">
        <v>120</v>
      </c>
      <c r="B117" s="65" t="s">
        <v>40</v>
      </c>
      <c r="C117" s="65" t="s">
        <v>157</v>
      </c>
      <c r="D117" s="134" t="s">
        <v>18</v>
      </c>
      <c r="E117" s="134" t="s">
        <v>17</v>
      </c>
      <c r="F117" s="134" t="s">
        <v>16</v>
      </c>
      <c r="G117" s="74"/>
      <c r="J117" s="13"/>
      <c r="M117"/>
      <c r="N117"/>
      <c r="O117"/>
    </row>
    <row r="118" spans="1:15" ht="13.8" x14ac:dyDescent="0.25">
      <c r="A118" s="210" t="s">
        <v>39</v>
      </c>
      <c r="B118" s="212" t="s">
        <v>4</v>
      </c>
      <c r="C118" s="77">
        <v>2026</v>
      </c>
      <c r="D118" s="142">
        <v>66.666666666666671</v>
      </c>
      <c r="E118" s="142">
        <v>16.666666666666668</v>
      </c>
      <c r="F118" s="142">
        <v>16.666666666666668</v>
      </c>
      <c r="G118" s="126">
        <v>12</v>
      </c>
      <c r="J118" s="13"/>
      <c r="M118"/>
      <c r="N118"/>
      <c r="O118"/>
    </row>
    <row r="119" spans="1:15" ht="13.8" x14ac:dyDescent="0.25">
      <c r="A119" s="211"/>
      <c r="B119" s="208"/>
      <c r="C119" s="79">
        <v>2023</v>
      </c>
      <c r="D119" s="143"/>
      <c r="E119" s="143"/>
      <c r="F119" s="143"/>
      <c r="G119" s="127">
        <v>5</v>
      </c>
      <c r="J119" s="13"/>
      <c r="M119"/>
      <c r="N119"/>
      <c r="O119"/>
    </row>
    <row r="120" spans="1:15" ht="13.8" x14ac:dyDescent="0.25">
      <c r="A120" s="211"/>
      <c r="B120" s="208" t="s">
        <v>5</v>
      </c>
      <c r="C120" s="67">
        <v>2026</v>
      </c>
      <c r="D120" s="143"/>
      <c r="E120" s="143"/>
      <c r="F120" s="143"/>
      <c r="G120" s="127">
        <v>7</v>
      </c>
      <c r="J120" s="13"/>
      <c r="M120"/>
      <c r="N120"/>
      <c r="O120"/>
    </row>
    <row r="121" spans="1:15" ht="13.8" x14ac:dyDescent="0.25">
      <c r="A121" s="211"/>
      <c r="B121" s="208"/>
      <c r="C121" s="79">
        <v>2023</v>
      </c>
      <c r="D121" s="143"/>
      <c r="E121" s="143"/>
      <c r="F121" s="143"/>
      <c r="G121" s="127">
        <v>5</v>
      </c>
      <c r="J121" s="13"/>
      <c r="M121"/>
      <c r="N121"/>
      <c r="O121"/>
    </row>
    <row r="122" spans="1:15" ht="13.8" x14ac:dyDescent="0.25">
      <c r="A122" s="211"/>
      <c r="B122" s="208" t="s">
        <v>0</v>
      </c>
      <c r="C122" s="67">
        <v>2026</v>
      </c>
      <c r="D122" s="143">
        <v>70</v>
      </c>
      <c r="E122" s="143">
        <v>15</v>
      </c>
      <c r="F122" s="143">
        <v>15</v>
      </c>
      <c r="G122" s="127">
        <v>20</v>
      </c>
      <c r="J122" s="13"/>
      <c r="M122"/>
      <c r="N122"/>
      <c r="O122"/>
    </row>
    <row r="123" spans="1:15" ht="13.8" x14ac:dyDescent="0.25">
      <c r="A123" s="211"/>
      <c r="B123" s="208"/>
      <c r="C123" s="79">
        <v>2023</v>
      </c>
      <c r="D123" s="143">
        <v>50</v>
      </c>
      <c r="E123" s="143">
        <v>10</v>
      </c>
      <c r="F123" s="143">
        <v>40</v>
      </c>
      <c r="G123" s="127">
        <v>10</v>
      </c>
      <c r="J123" s="13"/>
      <c r="M123"/>
      <c r="N123"/>
      <c r="O123"/>
    </row>
    <row r="124" spans="1:15" ht="1.2" customHeight="1" x14ac:dyDescent="0.25">
      <c r="A124" s="75" t="s">
        <v>124</v>
      </c>
      <c r="B124" s="78"/>
      <c r="C124" s="78"/>
      <c r="D124" s="144"/>
      <c r="E124" s="144"/>
      <c r="F124" s="144"/>
      <c r="G124" s="128"/>
      <c r="J124" s="13"/>
      <c r="M124"/>
      <c r="N124"/>
      <c r="O124"/>
    </row>
    <row r="125" spans="1:15" ht="13.8" x14ac:dyDescent="0.25">
      <c r="A125" s="210" t="s">
        <v>37</v>
      </c>
      <c r="B125" s="212" t="s">
        <v>4</v>
      </c>
      <c r="C125" s="77">
        <v>2026</v>
      </c>
      <c r="D125" s="142"/>
      <c r="E125" s="142"/>
      <c r="F125" s="142"/>
      <c r="G125" s="126">
        <v>7</v>
      </c>
      <c r="M125"/>
      <c r="N125"/>
      <c r="O125"/>
    </row>
    <row r="126" spans="1:15" ht="13.8" x14ac:dyDescent="0.25">
      <c r="A126" s="211"/>
      <c r="B126" s="208"/>
      <c r="C126" s="79">
        <v>2023</v>
      </c>
      <c r="D126" s="143"/>
      <c r="E126" s="143"/>
      <c r="F126" s="143"/>
      <c r="G126" s="127">
        <v>6</v>
      </c>
      <c r="M126"/>
      <c r="N126"/>
      <c r="O126"/>
    </row>
    <row r="127" spans="1:15" ht="13.8" x14ac:dyDescent="0.25">
      <c r="A127" s="211"/>
      <c r="B127" s="208" t="s">
        <v>5</v>
      </c>
      <c r="C127" s="67">
        <v>2026</v>
      </c>
      <c r="D127" s="143"/>
      <c r="E127" s="143"/>
      <c r="F127" s="143"/>
      <c r="G127" s="127">
        <v>7</v>
      </c>
      <c r="M127"/>
      <c r="N127"/>
      <c r="O127"/>
    </row>
    <row r="128" spans="1:15" ht="13.8" x14ac:dyDescent="0.25">
      <c r="A128" s="211"/>
      <c r="B128" s="208"/>
      <c r="C128" s="79">
        <v>2023</v>
      </c>
      <c r="D128" s="143">
        <v>16.666666666666668</v>
      </c>
      <c r="E128" s="143">
        <v>0</v>
      </c>
      <c r="F128" s="143">
        <v>83.333333333333329</v>
      </c>
      <c r="G128" s="127">
        <v>12</v>
      </c>
      <c r="M128"/>
      <c r="N128"/>
      <c r="O128"/>
    </row>
    <row r="129" spans="1:15" ht="13.8" x14ac:dyDescent="0.25">
      <c r="A129" s="211"/>
      <c r="B129" s="208" t="s">
        <v>0</v>
      </c>
      <c r="C129" s="67">
        <v>2026</v>
      </c>
      <c r="D129" s="143">
        <v>57.142857142857146</v>
      </c>
      <c r="E129" s="143">
        <v>14.285714285714286</v>
      </c>
      <c r="F129" s="143">
        <v>28.571428571428573</v>
      </c>
      <c r="G129" s="127">
        <v>14</v>
      </c>
      <c r="M129"/>
      <c r="N129"/>
      <c r="O129"/>
    </row>
    <row r="130" spans="1:15" ht="13.8" x14ac:dyDescent="0.25">
      <c r="A130" s="211"/>
      <c r="B130" s="208"/>
      <c r="C130" s="79">
        <v>2023</v>
      </c>
      <c r="D130" s="143">
        <v>33.333333333333336</v>
      </c>
      <c r="E130" s="143">
        <v>0</v>
      </c>
      <c r="F130" s="143">
        <v>66.666666666666671</v>
      </c>
      <c r="G130" s="127">
        <v>18</v>
      </c>
      <c r="M130"/>
      <c r="N130"/>
      <c r="O130"/>
    </row>
    <row r="131" spans="1:15" ht="1.2" customHeight="1" x14ac:dyDescent="0.25">
      <c r="A131" s="75" t="s">
        <v>124</v>
      </c>
      <c r="B131" s="78"/>
      <c r="C131" s="78"/>
      <c r="D131" s="144"/>
      <c r="E131" s="144"/>
      <c r="F131" s="144"/>
      <c r="G131" s="128"/>
      <c r="M131"/>
      <c r="N131"/>
      <c r="O131"/>
    </row>
    <row r="132" spans="1:15" ht="13.8" x14ac:dyDescent="0.25">
      <c r="A132" s="210" t="s">
        <v>38</v>
      </c>
      <c r="B132" s="212" t="s">
        <v>4</v>
      </c>
      <c r="C132" s="77">
        <v>2026</v>
      </c>
      <c r="D132" s="142">
        <v>36.363636363636367</v>
      </c>
      <c r="E132" s="142">
        <v>18.181818181818183</v>
      </c>
      <c r="F132" s="142">
        <v>45.454545454545453</v>
      </c>
      <c r="G132" s="126">
        <v>11</v>
      </c>
      <c r="M132"/>
      <c r="N132"/>
      <c r="O132"/>
    </row>
    <row r="133" spans="1:15" ht="13.8" x14ac:dyDescent="0.25">
      <c r="A133" s="211"/>
      <c r="B133" s="208"/>
      <c r="C133" s="79">
        <v>2023</v>
      </c>
      <c r="D133" s="143">
        <v>44.444444444444443</v>
      </c>
      <c r="E133" s="143">
        <v>16.666666666666668</v>
      </c>
      <c r="F133" s="143">
        <v>38.888888888888886</v>
      </c>
      <c r="G133" s="127">
        <v>18</v>
      </c>
      <c r="M133"/>
      <c r="N133"/>
      <c r="O133"/>
    </row>
    <row r="134" spans="1:15" ht="13.8" x14ac:dyDescent="0.25">
      <c r="A134" s="211"/>
      <c r="B134" s="208" t="s">
        <v>5</v>
      </c>
      <c r="C134" s="67">
        <v>2026</v>
      </c>
      <c r="D134" s="143">
        <v>28</v>
      </c>
      <c r="E134" s="143">
        <v>20</v>
      </c>
      <c r="F134" s="143">
        <v>52</v>
      </c>
      <c r="G134" s="127">
        <v>25</v>
      </c>
      <c r="M134"/>
      <c r="N134"/>
      <c r="O134"/>
    </row>
    <row r="135" spans="1:15" ht="13.8" x14ac:dyDescent="0.25">
      <c r="A135" s="211"/>
      <c r="B135" s="208"/>
      <c r="C135" s="79">
        <v>2023</v>
      </c>
      <c r="D135" s="143">
        <v>47.058823529411768</v>
      </c>
      <c r="E135" s="143">
        <v>17.647058823529413</v>
      </c>
      <c r="F135" s="143">
        <v>35.294117647058826</v>
      </c>
      <c r="G135" s="127">
        <v>17</v>
      </c>
      <c r="M135"/>
      <c r="N135"/>
      <c r="O135"/>
    </row>
    <row r="136" spans="1:15" ht="13.8" x14ac:dyDescent="0.25">
      <c r="A136" s="211"/>
      <c r="B136" s="208" t="s">
        <v>0</v>
      </c>
      <c r="C136" s="67">
        <v>2026</v>
      </c>
      <c r="D136" s="143">
        <v>29.72972972972973</v>
      </c>
      <c r="E136" s="143">
        <v>18.918918918918919</v>
      </c>
      <c r="F136" s="143">
        <v>51.351351351351354</v>
      </c>
      <c r="G136" s="127">
        <v>37</v>
      </c>
      <c r="M136"/>
      <c r="N136"/>
      <c r="O136"/>
    </row>
    <row r="137" spans="1:15" ht="13.8" x14ac:dyDescent="0.25">
      <c r="A137" s="211"/>
      <c r="B137" s="208"/>
      <c r="C137" s="79">
        <v>2023</v>
      </c>
      <c r="D137" s="143">
        <v>45.714285714285715</v>
      </c>
      <c r="E137" s="143">
        <v>17.142857142857142</v>
      </c>
      <c r="F137" s="143">
        <v>37.142857142857146</v>
      </c>
      <c r="G137" s="127">
        <v>35</v>
      </c>
      <c r="M137"/>
      <c r="N137"/>
      <c r="O137"/>
    </row>
    <row r="138" spans="1:15" ht="1.2" customHeight="1" x14ac:dyDescent="0.25">
      <c r="A138" s="75" t="s">
        <v>124</v>
      </c>
      <c r="B138" s="78"/>
      <c r="C138" s="78"/>
      <c r="D138" s="144"/>
      <c r="E138" s="144"/>
      <c r="F138" s="144"/>
      <c r="G138" s="128"/>
      <c r="M138"/>
      <c r="N138"/>
      <c r="O138"/>
    </row>
    <row r="139" spans="1:15" ht="13.8" x14ac:dyDescent="0.25">
      <c r="A139" s="211" t="s">
        <v>153</v>
      </c>
      <c r="B139" s="208" t="s">
        <v>4</v>
      </c>
      <c r="C139" s="67">
        <v>2026</v>
      </c>
      <c r="D139" s="143">
        <v>38.983050847457626</v>
      </c>
      <c r="E139" s="143">
        <v>13.559322033898304</v>
      </c>
      <c r="F139" s="143">
        <v>47.457627118644069</v>
      </c>
      <c r="G139" s="127">
        <v>59</v>
      </c>
      <c r="M139"/>
      <c r="N139"/>
      <c r="O139"/>
    </row>
    <row r="140" spans="1:15" ht="13.8" x14ac:dyDescent="0.25">
      <c r="A140" s="211"/>
      <c r="B140" s="208"/>
      <c r="C140" s="79">
        <v>2023</v>
      </c>
      <c r="D140" s="143">
        <v>44.897959183673471</v>
      </c>
      <c r="E140" s="143">
        <v>20.408163265306122</v>
      </c>
      <c r="F140" s="143">
        <v>34.693877551020407</v>
      </c>
      <c r="G140" s="127">
        <v>49</v>
      </c>
      <c r="M140"/>
      <c r="N140"/>
      <c r="O140"/>
    </row>
    <row r="141" spans="1:15" ht="13.8" x14ac:dyDescent="0.25">
      <c r="A141" s="211"/>
      <c r="B141" s="208" t="s">
        <v>5</v>
      </c>
      <c r="C141" s="67">
        <v>2026</v>
      </c>
      <c r="D141" s="143">
        <v>57.5</v>
      </c>
      <c r="E141" s="143">
        <v>12.5</v>
      </c>
      <c r="F141" s="143">
        <v>30</v>
      </c>
      <c r="G141" s="127">
        <v>80</v>
      </c>
      <c r="M141"/>
      <c r="N141"/>
      <c r="O141"/>
    </row>
    <row r="142" spans="1:15" ht="13.8" x14ac:dyDescent="0.25">
      <c r="A142" s="211"/>
      <c r="B142" s="208"/>
      <c r="C142" s="79">
        <v>2023</v>
      </c>
      <c r="D142" s="143">
        <v>47.887323943661968</v>
      </c>
      <c r="E142" s="143">
        <v>11.267605633802816</v>
      </c>
      <c r="F142" s="143">
        <v>40.845070422535208</v>
      </c>
      <c r="G142" s="127">
        <v>71</v>
      </c>
      <c r="M142"/>
      <c r="N142"/>
      <c r="O142"/>
    </row>
    <row r="143" spans="1:15" ht="13.8" x14ac:dyDescent="0.25">
      <c r="A143" s="211"/>
      <c r="B143" s="208" t="s">
        <v>0</v>
      </c>
      <c r="C143" s="67">
        <v>2026</v>
      </c>
      <c r="D143" s="143">
        <v>48.979591836734691</v>
      </c>
      <c r="E143" s="143">
        <v>14.285714285714286</v>
      </c>
      <c r="F143" s="143">
        <v>36.734693877551024</v>
      </c>
      <c r="G143" s="127">
        <v>147</v>
      </c>
      <c r="M143"/>
      <c r="N143"/>
      <c r="O143"/>
    </row>
    <row r="144" spans="1:15" ht="13.8" x14ac:dyDescent="0.25">
      <c r="A144" s="211"/>
      <c r="B144" s="208"/>
      <c r="C144" s="79">
        <v>2023</v>
      </c>
      <c r="D144" s="143">
        <v>46.031746031746032</v>
      </c>
      <c r="E144" s="143">
        <v>15.873015873015873</v>
      </c>
      <c r="F144" s="143">
        <v>38.095238095238095</v>
      </c>
      <c r="G144" s="127">
        <v>126</v>
      </c>
      <c r="M144"/>
      <c r="N144"/>
      <c r="O144"/>
    </row>
    <row r="145" spans="1:15" ht="1.2" customHeight="1" x14ac:dyDescent="0.25">
      <c r="A145" s="75" t="s">
        <v>124</v>
      </c>
      <c r="B145" s="78"/>
      <c r="C145" s="78"/>
      <c r="D145" s="144"/>
      <c r="E145" s="144"/>
      <c r="F145" s="144"/>
      <c r="G145" s="128"/>
      <c r="M145"/>
      <c r="N145"/>
      <c r="O145"/>
    </row>
    <row r="146" spans="1:15" ht="13.8" x14ac:dyDescent="0.25">
      <c r="A146" s="206" t="s">
        <v>41</v>
      </c>
      <c r="B146" s="208" t="s">
        <v>4</v>
      </c>
      <c r="C146" s="67">
        <v>2026</v>
      </c>
      <c r="D146" s="145">
        <v>46.067415730337082</v>
      </c>
      <c r="E146" s="145">
        <v>13.48314606741573</v>
      </c>
      <c r="F146" s="145">
        <v>40.449438202247194</v>
      </c>
      <c r="G146" s="129">
        <v>89</v>
      </c>
      <c r="M146"/>
      <c r="N146"/>
      <c r="O146"/>
    </row>
    <row r="147" spans="1:15" ht="13.8" x14ac:dyDescent="0.25">
      <c r="A147" s="206"/>
      <c r="B147" s="208"/>
      <c r="C147" s="79">
        <v>2023</v>
      </c>
      <c r="D147" s="145">
        <v>46.153846153846153</v>
      </c>
      <c r="E147" s="145">
        <v>16.666666666666668</v>
      </c>
      <c r="F147" s="145">
        <v>37.179487179487182</v>
      </c>
      <c r="G147" s="129">
        <v>78</v>
      </c>
      <c r="M147"/>
      <c r="N147"/>
      <c r="O147"/>
    </row>
    <row r="148" spans="1:15" ht="13.8" x14ac:dyDescent="0.25">
      <c r="A148" s="206"/>
      <c r="B148" s="208" t="s">
        <v>5</v>
      </c>
      <c r="C148" s="67">
        <v>2026</v>
      </c>
      <c r="D148" s="145">
        <v>50.420168067226889</v>
      </c>
      <c r="E148" s="145">
        <v>15.126050420168067</v>
      </c>
      <c r="F148" s="145">
        <v>34.45378151260504</v>
      </c>
      <c r="G148" s="129">
        <v>119</v>
      </c>
      <c r="M148"/>
      <c r="N148"/>
      <c r="O148"/>
    </row>
    <row r="149" spans="1:15" ht="13.8" x14ac:dyDescent="0.25">
      <c r="A149" s="206"/>
      <c r="B149" s="208"/>
      <c r="C149" s="79">
        <v>2023</v>
      </c>
      <c r="D149" s="145">
        <v>44.761904761904759</v>
      </c>
      <c r="E149" s="145">
        <v>11.428571428571429</v>
      </c>
      <c r="F149" s="145">
        <v>43.80952380952381</v>
      </c>
      <c r="G149" s="129">
        <v>105</v>
      </c>
      <c r="M149"/>
      <c r="N149"/>
      <c r="O149"/>
    </row>
    <row r="150" spans="1:15" ht="13.8" x14ac:dyDescent="0.25">
      <c r="A150" s="206"/>
      <c r="B150" s="208" t="s">
        <v>0</v>
      </c>
      <c r="C150" s="67">
        <v>2026</v>
      </c>
      <c r="D150" s="145">
        <v>48.165137614678898</v>
      </c>
      <c r="E150" s="145">
        <v>15.137614678899082</v>
      </c>
      <c r="F150" s="145">
        <v>36.697247706422019</v>
      </c>
      <c r="G150" s="129">
        <v>218</v>
      </c>
      <c r="M150"/>
      <c r="N150"/>
      <c r="O150"/>
    </row>
    <row r="151" spans="1:15" ht="13.8" x14ac:dyDescent="0.25">
      <c r="A151" s="207"/>
      <c r="B151" s="209"/>
      <c r="C151" s="80">
        <v>2023</v>
      </c>
      <c r="D151" s="146">
        <v>44.973544973544975</v>
      </c>
      <c r="E151" s="146">
        <v>14.285714285714286</v>
      </c>
      <c r="F151" s="146">
        <v>40.74074074074074</v>
      </c>
      <c r="G151" s="130">
        <v>189</v>
      </c>
      <c r="M151"/>
      <c r="N151"/>
      <c r="O151"/>
    </row>
  </sheetData>
  <mergeCells count="32">
    <mergeCell ref="D116:F116"/>
    <mergeCell ref="A2:K3"/>
    <mergeCell ref="A4:K5"/>
    <mergeCell ref="C35:E35"/>
    <mergeCell ref="A37:A38"/>
    <mergeCell ref="A40:A41"/>
    <mergeCell ref="A43:A44"/>
    <mergeCell ref="A50:K51"/>
    <mergeCell ref="A52:K53"/>
    <mergeCell ref="A111:K112"/>
    <mergeCell ref="A113:K114"/>
    <mergeCell ref="A115:G115"/>
    <mergeCell ref="A118:A123"/>
    <mergeCell ref="B118:B119"/>
    <mergeCell ref="B120:B121"/>
    <mergeCell ref="B122:B123"/>
    <mergeCell ref="A125:A130"/>
    <mergeCell ref="B125:B126"/>
    <mergeCell ref="B127:B128"/>
    <mergeCell ref="B129:B130"/>
    <mergeCell ref="A146:A151"/>
    <mergeCell ref="B146:B147"/>
    <mergeCell ref="B148:B149"/>
    <mergeCell ref="B150:B151"/>
    <mergeCell ref="A132:A137"/>
    <mergeCell ref="B132:B133"/>
    <mergeCell ref="B134:B135"/>
    <mergeCell ref="B136:B137"/>
    <mergeCell ref="A139:A144"/>
    <mergeCell ref="B139:B140"/>
    <mergeCell ref="B141:B142"/>
    <mergeCell ref="B143:B144"/>
  </mergeCells>
  <pageMargins left="0.23622047244094491" right="0.23622047244094491" top="0.74803149606299213" bottom="0.74803149606299213" header="0.31496062992125984" footer="0.31496062992125984"/>
  <pageSetup paperSize="9" scale="54" fitToHeight="4" pageOrder="overThenDown" orientation="portrait" r:id="rId1"/>
  <headerFooter>
    <oddFooter>&amp;CLiv &amp;&amp; hälsa ung 2026 Anpassad gymnasieskola; Region Örebro län</oddFooter>
  </headerFooter>
  <rowBreaks count="2" manualBreakCount="2">
    <brk id="49" max="10" man="1"/>
    <brk id="109" max="10"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1532-A572-42BF-AA8A-828CCDEA398E}">
  <sheetPr codeName="Blad25"/>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Innehåll!C21&amp;CHAR(10)&amp;"Anpassad gymnasieskola"</f>
        <v>Trivs du i skolan?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Innehåll!D21</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68.817204301075265</v>
      </c>
      <c r="D38" s="147">
        <v>23.655913978494624</v>
      </c>
      <c r="E38" s="147">
        <v>7.5268817204301079</v>
      </c>
      <c r="F38" s="131">
        <v>93</v>
      </c>
    </row>
    <row r="39" spans="1:7" ht="13.8" x14ac:dyDescent="0.25">
      <c r="A39" s="217"/>
      <c r="B39" s="67">
        <v>2023</v>
      </c>
      <c r="C39" s="143">
        <v>75.308641975308646</v>
      </c>
      <c r="D39" s="143">
        <v>20.987654320987655</v>
      </c>
      <c r="E39" s="143">
        <v>3.7037037037037037</v>
      </c>
      <c r="F39" s="132">
        <v>81</v>
      </c>
      <c r="G39" s="76"/>
    </row>
    <row r="40" spans="1:7" ht="4.95" customHeight="1" x14ac:dyDescent="0.25">
      <c r="A40" s="72" t="s">
        <v>124</v>
      </c>
      <c r="B40" s="67"/>
      <c r="C40" s="143"/>
      <c r="D40" s="143"/>
      <c r="E40" s="143"/>
      <c r="F40" s="132"/>
    </row>
    <row r="41" spans="1:7" ht="13.8" x14ac:dyDescent="0.25">
      <c r="A41" s="217" t="s">
        <v>5</v>
      </c>
      <c r="B41" s="67">
        <v>2026</v>
      </c>
      <c r="C41" s="143">
        <v>79.365079365079367</v>
      </c>
      <c r="D41" s="143">
        <v>18.253968253968253</v>
      </c>
      <c r="E41" s="143">
        <v>2.3809523809523809</v>
      </c>
      <c r="F41" s="132">
        <v>126</v>
      </c>
    </row>
    <row r="42" spans="1:7" ht="13.95" customHeight="1" x14ac:dyDescent="0.25">
      <c r="A42" s="217"/>
      <c r="B42" s="67">
        <v>2023</v>
      </c>
      <c r="C42" s="143">
        <v>81.651376146788991</v>
      </c>
      <c r="D42" s="143">
        <v>11.009174311926605</v>
      </c>
      <c r="E42" s="143">
        <v>7.3394495412844041</v>
      </c>
      <c r="F42" s="132">
        <v>109</v>
      </c>
    </row>
    <row r="43" spans="1:7" ht="4.95" customHeight="1" x14ac:dyDescent="0.25">
      <c r="A43" s="72" t="s">
        <v>124</v>
      </c>
      <c r="B43" s="67"/>
      <c r="C43" s="143"/>
      <c r="D43" s="143"/>
      <c r="E43" s="143"/>
      <c r="F43" s="132"/>
    </row>
    <row r="44" spans="1:7" ht="14.55" customHeight="1" x14ac:dyDescent="0.25">
      <c r="A44" s="217" t="s">
        <v>0</v>
      </c>
      <c r="B44" s="67">
        <v>2026</v>
      </c>
      <c r="C44" s="143">
        <v>74.122807017543863</v>
      </c>
      <c r="D44" s="143">
        <v>21.491228070175438</v>
      </c>
      <c r="E44" s="143">
        <v>4.3859649122807021</v>
      </c>
      <c r="F44" s="132">
        <v>228</v>
      </c>
    </row>
    <row r="45" spans="1:7" ht="14.55" customHeight="1" x14ac:dyDescent="0.25">
      <c r="A45" s="218"/>
      <c r="B45" s="68">
        <v>2023</v>
      </c>
      <c r="C45" s="148">
        <v>77.551020408163268</v>
      </c>
      <c r="D45" s="148">
        <v>16.326530612244898</v>
      </c>
      <c r="E45" s="148">
        <v>6.1224489795918364</v>
      </c>
      <c r="F45" s="133">
        <v>196</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Innehåll!C21&amp;CHAR(10)&amp;"Anpassad gymnasieskola"</f>
        <v>Trivs du i skolan?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Innehåll!D21</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Innehåll!C21&amp;CHAR(10)&amp;"Anpassad gymnasieskola"</f>
        <v>Trivs du i skolan?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Innehåll!D21</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v>58.333333333333336</v>
      </c>
      <c r="E119" s="142">
        <v>33.333333333333336</v>
      </c>
      <c r="F119" s="142">
        <v>8.3333333333333339</v>
      </c>
      <c r="G119" s="126">
        <v>12</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76.19047619047619</v>
      </c>
      <c r="E123" s="143">
        <v>19.047619047619047</v>
      </c>
      <c r="F123" s="143">
        <v>4.7619047619047619</v>
      </c>
      <c r="G123" s="127">
        <v>21</v>
      </c>
      <c r="J123" s="13"/>
      <c r="M123"/>
      <c r="N123"/>
      <c r="O123"/>
    </row>
    <row r="124" spans="1:15" ht="13.95" customHeight="1" x14ac:dyDescent="0.25">
      <c r="A124" s="211"/>
      <c r="B124" s="208"/>
      <c r="C124" s="79">
        <v>2023</v>
      </c>
      <c r="D124" s="143">
        <v>90</v>
      </c>
      <c r="E124" s="143">
        <v>0</v>
      </c>
      <c r="F124" s="143">
        <v>10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58.333333333333336</v>
      </c>
      <c r="E129" s="143">
        <v>33.333333333333336</v>
      </c>
      <c r="F129" s="143">
        <v>8.3333333333333339</v>
      </c>
      <c r="G129" s="127">
        <v>12</v>
      </c>
      <c r="M129"/>
      <c r="N129"/>
      <c r="O129"/>
    </row>
    <row r="130" spans="1:15" ht="13.8" x14ac:dyDescent="0.25">
      <c r="A130" s="211"/>
      <c r="B130" s="208" t="s">
        <v>0</v>
      </c>
      <c r="C130" s="67">
        <v>2026</v>
      </c>
      <c r="D130" s="143">
        <v>78.571428571428569</v>
      </c>
      <c r="E130" s="143">
        <v>21.428571428571427</v>
      </c>
      <c r="F130" s="143">
        <v>0</v>
      </c>
      <c r="G130" s="127">
        <v>14</v>
      </c>
      <c r="M130"/>
      <c r="N130"/>
      <c r="O130"/>
    </row>
    <row r="131" spans="1:15" ht="13.8" x14ac:dyDescent="0.25">
      <c r="A131" s="211"/>
      <c r="B131" s="208"/>
      <c r="C131" s="79">
        <v>2023</v>
      </c>
      <c r="D131" s="143">
        <v>68.421052631578945</v>
      </c>
      <c r="E131" s="143">
        <v>21.05263157894737</v>
      </c>
      <c r="F131" s="143">
        <v>10.526315789473685</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81.818181818181813</v>
      </c>
      <c r="E133" s="142">
        <v>9.0909090909090917</v>
      </c>
      <c r="F133" s="142">
        <v>9.0909090909090917</v>
      </c>
      <c r="G133" s="126">
        <v>11</v>
      </c>
      <c r="M133"/>
      <c r="N133"/>
      <c r="O133"/>
    </row>
    <row r="134" spans="1:15" ht="13.8" x14ac:dyDescent="0.25">
      <c r="A134" s="211"/>
      <c r="B134" s="208"/>
      <c r="C134" s="79">
        <v>2023</v>
      </c>
      <c r="D134" s="143">
        <v>83.333333333333329</v>
      </c>
      <c r="E134" s="143">
        <v>11.111111111111111</v>
      </c>
      <c r="F134" s="143">
        <v>5.5555555555555554</v>
      </c>
      <c r="G134" s="127">
        <v>18</v>
      </c>
      <c r="M134"/>
      <c r="N134"/>
      <c r="O134"/>
    </row>
    <row r="135" spans="1:15" ht="13.8" x14ac:dyDescent="0.25">
      <c r="A135" s="211"/>
      <c r="B135" s="208" t="s">
        <v>5</v>
      </c>
      <c r="C135" s="67">
        <v>2026</v>
      </c>
      <c r="D135" s="143">
        <v>76.92307692307692</v>
      </c>
      <c r="E135" s="143">
        <v>19.23076923076923</v>
      </c>
      <c r="F135" s="143">
        <v>3.8461538461538463</v>
      </c>
      <c r="G135" s="127">
        <v>26</v>
      </c>
      <c r="M135"/>
      <c r="N135"/>
      <c r="O135"/>
    </row>
    <row r="136" spans="1:15" ht="13.8" x14ac:dyDescent="0.25">
      <c r="A136" s="211"/>
      <c r="B136" s="208"/>
      <c r="C136" s="79">
        <v>2023</v>
      </c>
      <c r="D136" s="143">
        <v>82.352941176470594</v>
      </c>
      <c r="E136" s="143">
        <v>11.764705882352942</v>
      </c>
      <c r="F136" s="143">
        <v>5.882352941176471</v>
      </c>
      <c r="G136" s="127">
        <v>17</v>
      </c>
      <c r="M136"/>
      <c r="N136"/>
      <c r="O136"/>
    </row>
    <row r="137" spans="1:15" ht="13.8" x14ac:dyDescent="0.25">
      <c r="A137" s="211"/>
      <c r="B137" s="208" t="s">
        <v>0</v>
      </c>
      <c r="C137" s="67">
        <v>2026</v>
      </c>
      <c r="D137" s="143">
        <v>78.378378378378372</v>
      </c>
      <c r="E137" s="143">
        <v>16.216216216216218</v>
      </c>
      <c r="F137" s="143">
        <v>5.4054054054054053</v>
      </c>
      <c r="G137" s="127">
        <v>37</v>
      </c>
      <c r="M137"/>
      <c r="N137"/>
      <c r="O137"/>
    </row>
    <row r="138" spans="1:15" ht="13.8" x14ac:dyDescent="0.25">
      <c r="A138" s="211"/>
      <c r="B138" s="208"/>
      <c r="C138" s="79">
        <v>2023</v>
      </c>
      <c r="D138" s="143">
        <v>82.857142857142861</v>
      </c>
      <c r="E138" s="143">
        <v>11.428571428571429</v>
      </c>
      <c r="F138" s="143">
        <v>5.7142857142857144</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66.666666666666671</v>
      </c>
      <c r="E140" s="143">
        <v>25.396825396825395</v>
      </c>
      <c r="F140" s="143">
        <v>7.9365079365079367</v>
      </c>
      <c r="G140" s="127">
        <v>63</v>
      </c>
      <c r="M140"/>
      <c r="N140"/>
      <c r="O140"/>
    </row>
    <row r="141" spans="1:15" ht="13.8" x14ac:dyDescent="0.25">
      <c r="A141" s="211"/>
      <c r="B141" s="208"/>
      <c r="C141" s="79">
        <v>2023</v>
      </c>
      <c r="D141" s="143">
        <v>70.588235294117652</v>
      </c>
      <c r="E141" s="143">
        <v>29.411764705882351</v>
      </c>
      <c r="F141" s="143">
        <v>0</v>
      </c>
      <c r="G141" s="127">
        <v>51</v>
      </c>
      <c r="M141"/>
      <c r="N141"/>
      <c r="O141"/>
    </row>
    <row r="142" spans="1:15" ht="13.8" x14ac:dyDescent="0.25">
      <c r="A142" s="211"/>
      <c r="B142" s="208" t="s">
        <v>5</v>
      </c>
      <c r="C142" s="67">
        <v>2026</v>
      </c>
      <c r="D142" s="143">
        <v>78.82352941176471</v>
      </c>
      <c r="E142" s="143">
        <v>18.823529411764707</v>
      </c>
      <c r="F142" s="143">
        <v>2.3529411764705883</v>
      </c>
      <c r="G142" s="127">
        <v>85</v>
      </c>
      <c r="M142"/>
      <c r="N142"/>
      <c r="O142"/>
    </row>
    <row r="143" spans="1:15" ht="13.8" x14ac:dyDescent="0.25">
      <c r="A143" s="211"/>
      <c r="B143" s="208"/>
      <c r="C143" s="79">
        <v>2023</v>
      </c>
      <c r="D143" s="143">
        <v>84</v>
      </c>
      <c r="E143" s="143">
        <v>8</v>
      </c>
      <c r="F143" s="143">
        <v>8</v>
      </c>
      <c r="G143" s="127">
        <v>75</v>
      </c>
      <c r="M143"/>
      <c r="N143"/>
      <c r="O143"/>
    </row>
    <row r="144" spans="1:15" ht="13.8" x14ac:dyDescent="0.25">
      <c r="A144" s="211"/>
      <c r="B144" s="208" t="s">
        <v>0</v>
      </c>
      <c r="C144" s="67">
        <v>2026</v>
      </c>
      <c r="D144" s="143">
        <v>72.435897435897431</v>
      </c>
      <c r="E144" s="143">
        <v>23.076923076923077</v>
      </c>
      <c r="F144" s="143">
        <v>4.4871794871794872</v>
      </c>
      <c r="G144" s="127">
        <v>156</v>
      </c>
      <c r="M144"/>
      <c r="N144"/>
      <c r="O144"/>
    </row>
    <row r="145" spans="1:15" ht="13.8" x14ac:dyDescent="0.25">
      <c r="A145" s="211"/>
      <c r="B145" s="208"/>
      <c r="C145" s="79">
        <v>2023</v>
      </c>
      <c r="D145" s="143">
        <v>76.515151515151516</v>
      </c>
      <c r="E145" s="143">
        <v>18.181818181818183</v>
      </c>
      <c r="F145" s="143">
        <v>5.3030303030303028</v>
      </c>
      <c r="G145" s="127">
        <v>132</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68.817204301075265</v>
      </c>
      <c r="E147" s="145">
        <v>23.655913978494624</v>
      </c>
      <c r="F147" s="145">
        <v>7.5268817204301079</v>
      </c>
      <c r="G147" s="129">
        <v>93</v>
      </c>
      <c r="M147"/>
      <c r="N147"/>
      <c r="O147"/>
    </row>
    <row r="148" spans="1:15" ht="13.8" x14ac:dyDescent="0.25">
      <c r="A148" s="206"/>
      <c r="B148" s="208"/>
      <c r="C148" s="79">
        <v>2023</v>
      </c>
      <c r="D148" s="145">
        <v>75.308641975308646</v>
      </c>
      <c r="E148" s="145">
        <v>20.987654320987655</v>
      </c>
      <c r="F148" s="145">
        <v>3.7037037037037037</v>
      </c>
      <c r="G148" s="129">
        <v>81</v>
      </c>
      <c r="M148"/>
      <c r="N148"/>
      <c r="O148"/>
    </row>
    <row r="149" spans="1:15" ht="13.8" x14ac:dyDescent="0.25">
      <c r="A149" s="206"/>
      <c r="B149" s="208" t="s">
        <v>5</v>
      </c>
      <c r="C149" s="67">
        <v>2026</v>
      </c>
      <c r="D149" s="145">
        <v>79.365079365079367</v>
      </c>
      <c r="E149" s="145">
        <v>18.253968253968253</v>
      </c>
      <c r="F149" s="145">
        <v>2.3809523809523809</v>
      </c>
      <c r="G149" s="129">
        <v>126</v>
      </c>
      <c r="M149"/>
      <c r="N149"/>
      <c r="O149"/>
    </row>
    <row r="150" spans="1:15" ht="13.8" x14ac:dyDescent="0.25">
      <c r="A150" s="206"/>
      <c r="B150" s="208"/>
      <c r="C150" s="79">
        <v>2023</v>
      </c>
      <c r="D150" s="145">
        <v>81.651376146788991</v>
      </c>
      <c r="E150" s="145">
        <v>11.009174311926605</v>
      </c>
      <c r="F150" s="145">
        <v>7.3394495412844041</v>
      </c>
      <c r="G150" s="129">
        <v>109</v>
      </c>
      <c r="M150"/>
      <c r="N150"/>
      <c r="O150"/>
    </row>
    <row r="151" spans="1:15" ht="13.8" x14ac:dyDescent="0.25">
      <c r="A151" s="206"/>
      <c r="B151" s="208" t="s">
        <v>0</v>
      </c>
      <c r="C151" s="67">
        <v>2026</v>
      </c>
      <c r="D151" s="145">
        <v>74.122807017543863</v>
      </c>
      <c r="E151" s="145">
        <v>21.491228070175438</v>
      </c>
      <c r="F151" s="145">
        <v>4.3859649122807021</v>
      </c>
      <c r="G151" s="129">
        <v>228</v>
      </c>
      <c r="M151"/>
      <c r="N151"/>
      <c r="O151"/>
    </row>
    <row r="152" spans="1:15" ht="13.8" x14ac:dyDescent="0.25">
      <c r="A152" s="207"/>
      <c r="B152" s="209"/>
      <c r="C152" s="80">
        <v>2023</v>
      </c>
      <c r="D152" s="146">
        <v>77.551020408163268</v>
      </c>
      <c r="E152" s="146">
        <v>16.326530612244898</v>
      </c>
      <c r="F152" s="146">
        <v>6.1224489795918364</v>
      </c>
      <c r="G152" s="130">
        <v>196</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E90"/>
  <sheetViews>
    <sheetView workbookViewId="0">
      <pane ySplit="1" topLeftCell="A2" activePane="bottomLeft" state="frozen"/>
      <selection pane="bottomLeft" activeCell="C2" sqref="C2"/>
    </sheetView>
  </sheetViews>
  <sheetFormatPr defaultColWidth="9.21875" defaultRowHeight="13.2" x14ac:dyDescent="0.25"/>
  <cols>
    <col min="1" max="1" width="5.21875" style="105" customWidth="1"/>
    <col min="2" max="2" width="12.5546875" style="105" customWidth="1"/>
    <col min="3" max="3" width="70.77734375" style="105" bestFit="1" customWidth="1"/>
    <col min="4" max="4" width="95.77734375" style="105" customWidth="1"/>
    <col min="5" max="16384" width="9.21875" style="4"/>
  </cols>
  <sheetData>
    <row r="1" spans="1:5" x14ac:dyDescent="0.25">
      <c r="A1" s="103" t="s">
        <v>91</v>
      </c>
      <c r="B1" s="103" t="s">
        <v>90</v>
      </c>
      <c r="C1" s="103" t="s">
        <v>88</v>
      </c>
      <c r="D1" s="108" t="s">
        <v>89</v>
      </c>
      <c r="E1" s="3"/>
    </row>
    <row r="2" spans="1:5" x14ac:dyDescent="0.25">
      <c r="A2" s="111" t="str">
        <f t="shared" ref="A2:A53" si="0">HYPERLINK("#" &amp; B2 &amp; "!A1", "➡️")</f>
        <v>➡️</v>
      </c>
      <c r="B2" s="104" t="s">
        <v>42</v>
      </c>
      <c r="C2" s="105" t="s">
        <v>42</v>
      </c>
      <c r="D2" s="104" t="s">
        <v>179</v>
      </c>
      <c r="E2" s="3"/>
    </row>
    <row r="3" spans="1:5" x14ac:dyDescent="0.25">
      <c r="A3" s="111" t="str">
        <f>HYPERLINK("#" &amp; B3 &amp; "!A1", "➡️")</f>
        <v>➡️</v>
      </c>
      <c r="B3" s="104" t="s">
        <v>177</v>
      </c>
      <c r="C3" s="105" t="s">
        <v>167</v>
      </c>
      <c r="D3"/>
      <c r="E3" s="3"/>
    </row>
    <row r="4" spans="1:5" x14ac:dyDescent="0.25">
      <c r="A4" s="111" t="str">
        <f t="shared" ref="A4:A6" si="1">HYPERLINK("#" &amp; B4 &amp; "!A1", "➡️")</f>
        <v>➡️</v>
      </c>
      <c r="B4" s="104" t="s">
        <v>177</v>
      </c>
      <c r="C4" s="105" t="s">
        <v>40</v>
      </c>
      <c r="D4"/>
      <c r="E4" s="3"/>
    </row>
    <row r="5" spans="1:5" x14ac:dyDescent="0.25">
      <c r="A5" s="111" t="str">
        <f t="shared" si="1"/>
        <v>➡️</v>
      </c>
      <c r="B5" s="104" t="s">
        <v>177</v>
      </c>
      <c r="C5" s="105" t="s">
        <v>173</v>
      </c>
      <c r="D5"/>
      <c r="E5" s="3"/>
    </row>
    <row r="6" spans="1:5" x14ac:dyDescent="0.25">
      <c r="A6" s="111" t="str">
        <f t="shared" si="1"/>
        <v>➡️</v>
      </c>
      <c r="B6" s="104" t="s">
        <v>177</v>
      </c>
      <c r="C6" s="105" t="s">
        <v>178</v>
      </c>
      <c r="D6"/>
      <c r="E6" s="3"/>
    </row>
    <row r="7" spans="1:5" x14ac:dyDescent="0.25">
      <c r="A7" s="111" t="str">
        <f t="shared" si="0"/>
        <v>➡️</v>
      </c>
      <c r="B7" s="104" t="s">
        <v>45</v>
      </c>
      <c r="C7" s="105" t="s">
        <v>92</v>
      </c>
      <c r="D7" s="104" t="s">
        <v>181</v>
      </c>
    </row>
    <row r="8" spans="1:5" x14ac:dyDescent="0.25">
      <c r="A8" s="111" t="str">
        <f t="shared" si="0"/>
        <v>➡️</v>
      </c>
      <c r="B8" s="104" t="s">
        <v>46</v>
      </c>
      <c r="C8" s="105" t="s">
        <v>93</v>
      </c>
      <c r="D8" s="104" t="s">
        <v>94</v>
      </c>
    </row>
    <row r="9" spans="1:5" x14ac:dyDescent="0.25">
      <c r="A9" s="111" t="str">
        <f t="shared" si="0"/>
        <v>➡️</v>
      </c>
      <c r="B9" s="104" t="s">
        <v>47</v>
      </c>
      <c r="C9" s="105" t="s">
        <v>95</v>
      </c>
      <c r="D9" s="104" t="s">
        <v>96</v>
      </c>
    </row>
    <row r="10" spans="1:5" x14ac:dyDescent="0.25">
      <c r="A10" s="111" t="str">
        <f t="shared" si="0"/>
        <v>➡️</v>
      </c>
      <c r="B10" s="104" t="s">
        <v>48</v>
      </c>
      <c r="C10" s="105" t="s">
        <v>97</v>
      </c>
      <c r="D10" s="104" t="s">
        <v>98</v>
      </c>
    </row>
    <row r="11" spans="1:5" x14ac:dyDescent="0.25">
      <c r="A11" s="111" t="str">
        <f t="shared" si="0"/>
        <v>➡️</v>
      </c>
      <c r="B11" s="104" t="s">
        <v>49</v>
      </c>
      <c r="C11" s="105" t="s">
        <v>99</v>
      </c>
      <c r="D11" s="104" t="s">
        <v>100</v>
      </c>
    </row>
    <row r="12" spans="1:5" x14ac:dyDescent="0.25">
      <c r="A12" s="111" t="str">
        <f t="shared" si="0"/>
        <v>➡️</v>
      </c>
      <c r="B12" s="104" t="s">
        <v>50</v>
      </c>
      <c r="C12" s="106" t="s">
        <v>36</v>
      </c>
      <c r="D12" s="138" t="s">
        <v>163</v>
      </c>
    </row>
    <row r="13" spans="1:5" x14ac:dyDescent="0.25">
      <c r="A13" s="111" t="str">
        <f t="shared" si="0"/>
        <v>➡️</v>
      </c>
      <c r="B13" s="104" t="s">
        <v>51</v>
      </c>
      <c r="C13" s="106" t="s">
        <v>35</v>
      </c>
      <c r="D13" s="138" t="s">
        <v>163</v>
      </c>
    </row>
    <row r="14" spans="1:5" x14ac:dyDescent="0.25">
      <c r="A14" s="111" t="str">
        <f t="shared" si="0"/>
        <v>➡️</v>
      </c>
      <c r="B14" s="104" t="s">
        <v>52</v>
      </c>
      <c r="C14" s="106" t="s">
        <v>34</v>
      </c>
      <c r="D14" s="138" t="s">
        <v>163</v>
      </c>
    </row>
    <row r="15" spans="1:5" x14ac:dyDescent="0.25">
      <c r="A15" s="111" t="str">
        <f t="shared" si="0"/>
        <v>➡️</v>
      </c>
      <c r="B15" s="104" t="s">
        <v>53</v>
      </c>
      <c r="C15" s="106" t="s">
        <v>32</v>
      </c>
      <c r="D15" s="138" t="s">
        <v>163</v>
      </c>
    </row>
    <row r="16" spans="1:5" x14ac:dyDescent="0.25">
      <c r="A16" s="111" t="str">
        <f t="shared" si="0"/>
        <v>➡️</v>
      </c>
      <c r="B16" s="104" t="s">
        <v>54</v>
      </c>
      <c r="C16" s="106" t="s">
        <v>55</v>
      </c>
      <c r="D16" s="138" t="s">
        <v>163</v>
      </c>
    </row>
    <row r="17" spans="1:4" x14ac:dyDescent="0.25">
      <c r="A17" s="111" t="str">
        <f t="shared" si="0"/>
        <v>➡️</v>
      </c>
      <c r="B17" s="104" t="s">
        <v>56</v>
      </c>
      <c r="C17" s="106" t="s">
        <v>31</v>
      </c>
      <c r="D17" s="138" t="s">
        <v>163</v>
      </c>
    </row>
    <row r="18" spans="1:4" x14ac:dyDescent="0.25">
      <c r="A18" s="111" t="str">
        <f t="shared" si="0"/>
        <v>➡️</v>
      </c>
      <c r="B18" s="104" t="s">
        <v>57</v>
      </c>
      <c r="C18" s="106" t="s">
        <v>33</v>
      </c>
      <c r="D18" s="138" t="s">
        <v>163</v>
      </c>
    </row>
    <row r="19" spans="1:4" x14ac:dyDescent="0.25">
      <c r="A19" s="111" t="str">
        <f t="shared" si="0"/>
        <v>➡️</v>
      </c>
      <c r="B19" s="104" t="s">
        <v>58</v>
      </c>
      <c r="C19" s="106" t="s">
        <v>101</v>
      </c>
      <c r="D19" s="104" t="s">
        <v>130</v>
      </c>
    </row>
    <row r="20" spans="1:4" x14ac:dyDescent="0.25">
      <c r="A20" s="111" t="str">
        <f t="shared" si="0"/>
        <v>➡️</v>
      </c>
      <c r="B20" s="104" t="s">
        <v>59</v>
      </c>
      <c r="C20" s="106" t="s">
        <v>60</v>
      </c>
      <c r="D20" s="138" t="s">
        <v>163</v>
      </c>
    </row>
    <row r="21" spans="1:4" x14ac:dyDescent="0.25">
      <c r="A21" s="111" t="str">
        <f t="shared" si="0"/>
        <v>➡️</v>
      </c>
      <c r="B21" s="104" t="s">
        <v>61</v>
      </c>
      <c r="C21" s="106" t="s">
        <v>30</v>
      </c>
      <c r="D21" s="138" t="s">
        <v>163</v>
      </c>
    </row>
    <row r="22" spans="1:4" x14ac:dyDescent="0.25">
      <c r="A22" s="111" t="str">
        <f t="shared" si="0"/>
        <v>➡️</v>
      </c>
      <c r="B22" s="104" t="s">
        <v>122</v>
      </c>
      <c r="C22" s="106" t="s">
        <v>121</v>
      </c>
      <c r="D22" s="104" t="s">
        <v>123</v>
      </c>
    </row>
    <row r="23" spans="1:4" x14ac:dyDescent="0.25">
      <c r="A23" s="111" t="str">
        <f t="shared" si="0"/>
        <v>➡️</v>
      </c>
      <c r="B23" s="104" t="s">
        <v>62</v>
      </c>
      <c r="C23" s="106" t="s">
        <v>29</v>
      </c>
      <c r="D23" s="138" t="s">
        <v>163</v>
      </c>
    </row>
    <row r="24" spans="1:4" x14ac:dyDescent="0.25">
      <c r="A24" s="111" t="str">
        <f t="shared" si="0"/>
        <v>➡️</v>
      </c>
      <c r="B24" s="104" t="s">
        <v>63</v>
      </c>
      <c r="C24" s="106" t="s">
        <v>28</v>
      </c>
      <c r="D24" s="138" t="s">
        <v>163</v>
      </c>
    </row>
    <row r="25" spans="1:4" x14ac:dyDescent="0.25">
      <c r="A25" s="111" t="str">
        <f t="shared" si="0"/>
        <v>➡️</v>
      </c>
      <c r="B25" s="104" t="s">
        <v>64</v>
      </c>
      <c r="C25" s="106" t="s">
        <v>27</v>
      </c>
      <c r="D25" s="138" t="s">
        <v>163</v>
      </c>
    </row>
    <row r="26" spans="1:4" x14ac:dyDescent="0.25">
      <c r="A26" s="111" t="str">
        <f t="shared" si="0"/>
        <v>➡️</v>
      </c>
      <c r="B26" s="104" t="s">
        <v>65</v>
      </c>
      <c r="C26" s="106" t="s">
        <v>26</v>
      </c>
      <c r="D26" s="138" t="s">
        <v>163</v>
      </c>
    </row>
    <row r="27" spans="1:4" ht="34.200000000000003" x14ac:dyDescent="0.25">
      <c r="A27" s="111" t="str">
        <f t="shared" si="0"/>
        <v>➡️</v>
      </c>
      <c r="B27" s="104" t="s">
        <v>125</v>
      </c>
      <c r="C27" s="106" t="s">
        <v>102</v>
      </c>
      <c r="D27" s="104" t="s">
        <v>131</v>
      </c>
    </row>
    <row r="28" spans="1:4" ht="22.8" x14ac:dyDescent="0.25">
      <c r="A28" s="111" t="str">
        <f t="shared" si="0"/>
        <v>➡️</v>
      </c>
      <c r="B28" s="104" t="s">
        <v>66</v>
      </c>
      <c r="C28" s="107" t="s">
        <v>118</v>
      </c>
      <c r="D28" s="104" t="s">
        <v>103</v>
      </c>
    </row>
    <row r="29" spans="1:4" x14ac:dyDescent="0.25">
      <c r="A29" s="111" t="str">
        <f t="shared" si="0"/>
        <v>➡️</v>
      </c>
      <c r="B29" s="104" t="s">
        <v>67</v>
      </c>
      <c r="C29" s="106" t="s">
        <v>132</v>
      </c>
      <c r="D29" s="104" t="s">
        <v>133</v>
      </c>
    </row>
    <row r="30" spans="1:4" x14ac:dyDescent="0.25">
      <c r="A30" s="111" t="str">
        <f t="shared" si="0"/>
        <v>➡️</v>
      </c>
      <c r="B30" s="104" t="s">
        <v>126</v>
      </c>
      <c r="C30" s="106" t="s">
        <v>127</v>
      </c>
      <c r="D30" s="104" t="s">
        <v>164</v>
      </c>
    </row>
    <row r="31" spans="1:4" x14ac:dyDescent="0.25">
      <c r="A31" s="111" t="str">
        <f t="shared" si="0"/>
        <v>➡️</v>
      </c>
      <c r="B31" s="104" t="s">
        <v>68</v>
      </c>
      <c r="C31" s="106" t="s">
        <v>25</v>
      </c>
      <c r="D31" s="138" t="s">
        <v>163</v>
      </c>
    </row>
    <row r="32" spans="1:4" x14ac:dyDescent="0.25">
      <c r="A32" s="111" t="str">
        <f t="shared" si="0"/>
        <v>➡️</v>
      </c>
      <c r="B32" s="104" t="s">
        <v>69</v>
      </c>
      <c r="C32" s="106" t="s">
        <v>23</v>
      </c>
      <c r="D32" s="138" t="s">
        <v>163</v>
      </c>
    </row>
    <row r="33" spans="1:4" x14ac:dyDescent="0.25">
      <c r="A33" s="111" t="str">
        <f t="shared" si="0"/>
        <v>➡️</v>
      </c>
      <c r="B33" s="104" t="s">
        <v>70</v>
      </c>
      <c r="C33" s="106" t="s">
        <v>24</v>
      </c>
      <c r="D33" s="138" t="s">
        <v>163</v>
      </c>
    </row>
    <row r="34" spans="1:4" ht="22.8" x14ac:dyDescent="0.25">
      <c r="A34" s="111" t="str">
        <f t="shared" si="0"/>
        <v>➡️</v>
      </c>
      <c r="B34" s="104" t="s">
        <v>72</v>
      </c>
      <c r="C34" s="107" t="s">
        <v>119</v>
      </c>
      <c r="D34" s="104" t="s">
        <v>141</v>
      </c>
    </row>
    <row r="35" spans="1:4" x14ac:dyDescent="0.25">
      <c r="A35" s="111" t="str">
        <f t="shared" si="0"/>
        <v>➡️</v>
      </c>
      <c r="B35" s="104" t="s">
        <v>73</v>
      </c>
      <c r="C35" s="106" t="s">
        <v>106</v>
      </c>
      <c r="D35" s="104" t="s">
        <v>107</v>
      </c>
    </row>
    <row r="36" spans="1:4" x14ac:dyDescent="0.25">
      <c r="A36" s="111" t="str">
        <f t="shared" si="0"/>
        <v>➡️</v>
      </c>
      <c r="B36" s="104" t="s">
        <v>71</v>
      </c>
      <c r="C36" s="106" t="s">
        <v>104</v>
      </c>
      <c r="D36" s="104" t="s">
        <v>142</v>
      </c>
    </row>
    <row r="37" spans="1:4" x14ac:dyDescent="0.25">
      <c r="A37" s="111" t="str">
        <f t="shared" si="0"/>
        <v>➡️</v>
      </c>
      <c r="B37" s="104" t="s">
        <v>150</v>
      </c>
      <c r="C37" s="106" t="s">
        <v>105</v>
      </c>
      <c r="D37" s="104" t="s">
        <v>151</v>
      </c>
    </row>
    <row r="38" spans="1:4" x14ac:dyDescent="0.25">
      <c r="A38" s="111" t="str">
        <f t="shared" si="0"/>
        <v>➡️</v>
      </c>
      <c r="B38" s="104" t="s">
        <v>74</v>
      </c>
      <c r="C38" s="106" t="s">
        <v>108</v>
      </c>
      <c r="D38" s="104" t="s">
        <v>143</v>
      </c>
    </row>
    <row r="39" spans="1:4" x14ac:dyDescent="0.25">
      <c r="A39" s="111" t="str">
        <f t="shared" si="0"/>
        <v>➡️</v>
      </c>
      <c r="B39" s="104" t="s">
        <v>75</v>
      </c>
      <c r="C39" s="106" t="s">
        <v>109</v>
      </c>
      <c r="D39" s="104" t="s">
        <v>144</v>
      </c>
    </row>
    <row r="40" spans="1:4" x14ac:dyDescent="0.25">
      <c r="A40" s="111" t="str">
        <f t="shared" si="0"/>
        <v>➡️</v>
      </c>
      <c r="B40" s="104" t="s">
        <v>128</v>
      </c>
      <c r="C40" s="106" t="s">
        <v>134</v>
      </c>
      <c r="D40" s="104" t="s">
        <v>135</v>
      </c>
    </row>
    <row r="41" spans="1:4" x14ac:dyDescent="0.25">
      <c r="A41" s="111" t="str">
        <f t="shared" si="0"/>
        <v>➡️</v>
      </c>
      <c r="B41" s="104" t="s">
        <v>76</v>
      </c>
      <c r="C41" s="106" t="s">
        <v>110</v>
      </c>
      <c r="D41" s="104" t="s">
        <v>145</v>
      </c>
    </row>
    <row r="42" spans="1:4" x14ac:dyDescent="0.25">
      <c r="A42" s="111" t="str">
        <f t="shared" si="0"/>
        <v>➡️</v>
      </c>
      <c r="B42" s="104" t="s">
        <v>77</v>
      </c>
      <c r="C42" s="106" t="s">
        <v>111</v>
      </c>
      <c r="D42" s="104" t="s">
        <v>147</v>
      </c>
    </row>
    <row r="43" spans="1:4" ht="22.8" x14ac:dyDescent="0.25">
      <c r="A43" s="111" t="str">
        <f t="shared" si="0"/>
        <v>➡️</v>
      </c>
      <c r="B43" s="104" t="s">
        <v>78</v>
      </c>
      <c r="C43" s="106" t="s">
        <v>112</v>
      </c>
      <c r="D43" s="104" t="s">
        <v>146</v>
      </c>
    </row>
    <row r="44" spans="1:4" x14ac:dyDescent="0.25">
      <c r="A44" s="111" t="str">
        <f t="shared" si="0"/>
        <v>➡️</v>
      </c>
      <c r="B44" s="104" t="s">
        <v>79</v>
      </c>
      <c r="C44" s="106" t="s">
        <v>113</v>
      </c>
      <c r="D44" s="104" t="s">
        <v>148</v>
      </c>
    </row>
    <row r="45" spans="1:4" x14ac:dyDescent="0.25">
      <c r="A45" s="111" t="str">
        <f t="shared" si="0"/>
        <v>➡️</v>
      </c>
      <c r="B45" s="104" t="s">
        <v>129</v>
      </c>
      <c r="C45" s="106" t="s">
        <v>137</v>
      </c>
      <c r="D45" s="104" t="s">
        <v>136</v>
      </c>
    </row>
    <row r="46" spans="1:4" x14ac:dyDescent="0.25">
      <c r="A46" s="111" t="str">
        <f t="shared" si="0"/>
        <v>➡️</v>
      </c>
      <c r="B46" s="104" t="s">
        <v>80</v>
      </c>
      <c r="C46" s="106" t="s">
        <v>114</v>
      </c>
      <c r="D46" s="104" t="s">
        <v>138</v>
      </c>
    </row>
    <row r="47" spans="1:4" ht="22.8" x14ac:dyDescent="0.25">
      <c r="A47" s="111" t="str">
        <f t="shared" si="0"/>
        <v>➡️</v>
      </c>
      <c r="B47" s="104" t="s">
        <v>81</v>
      </c>
      <c r="C47" s="106" t="s">
        <v>115</v>
      </c>
      <c r="D47" s="104" t="s">
        <v>149</v>
      </c>
    </row>
    <row r="48" spans="1:4" x14ac:dyDescent="0.25">
      <c r="A48" s="111" t="str">
        <f t="shared" si="0"/>
        <v>➡️</v>
      </c>
      <c r="B48" s="104" t="s">
        <v>82</v>
      </c>
      <c r="C48" s="106" t="s">
        <v>22</v>
      </c>
      <c r="D48" s="104" t="s">
        <v>139</v>
      </c>
    </row>
    <row r="49" spans="1:4" x14ac:dyDescent="0.25">
      <c r="A49" s="111" t="str">
        <f t="shared" si="0"/>
        <v>➡️</v>
      </c>
      <c r="B49" s="104" t="s">
        <v>83</v>
      </c>
      <c r="C49" s="106" t="s">
        <v>116</v>
      </c>
      <c r="D49" s="104" t="s">
        <v>139</v>
      </c>
    </row>
    <row r="50" spans="1:4" ht="22.8" x14ac:dyDescent="0.25">
      <c r="A50" s="111" t="str">
        <f t="shared" si="0"/>
        <v>➡️</v>
      </c>
      <c r="B50" s="104" t="s">
        <v>84</v>
      </c>
      <c r="C50" s="106" t="s">
        <v>117</v>
      </c>
      <c r="D50" s="104" t="s">
        <v>140</v>
      </c>
    </row>
    <row r="51" spans="1:4" x14ac:dyDescent="0.25">
      <c r="A51" s="111" t="str">
        <f t="shared" si="0"/>
        <v>➡️</v>
      </c>
      <c r="B51" s="104" t="s">
        <v>85</v>
      </c>
      <c r="C51" s="106" t="s">
        <v>21</v>
      </c>
      <c r="D51" s="138" t="s">
        <v>163</v>
      </c>
    </row>
    <row r="52" spans="1:4" x14ac:dyDescent="0.25">
      <c r="A52" s="111" t="str">
        <f t="shared" si="0"/>
        <v>➡️</v>
      </c>
      <c r="B52" s="104" t="s">
        <v>86</v>
      </c>
      <c r="C52" s="106" t="s">
        <v>20</v>
      </c>
      <c r="D52" s="138" t="s">
        <v>163</v>
      </c>
    </row>
    <row r="53" spans="1:4" x14ac:dyDescent="0.25">
      <c r="A53" s="111" t="str">
        <f t="shared" si="0"/>
        <v>➡️</v>
      </c>
      <c r="B53" s="104" t="s">
        <v>87</v>
      </c>
      <c r="C53" s="106" t="s">
        <v>19</v>
      </c>
      <c r="D53" s="138" t="s">
        <v>163</v>
      </c>
    </row>
    <row r="54" spans="1:4" x14ac:dyDescent="0.25">
      <c r="A54" s="104"/>
      <c r="B54" s="104"/>
      <c r="C54" s="104"/>
      <c r="D54" s="106"/>
    </row>
    <row r="55" spans="1:4" x14ac:dyDescent="0.25">
      <c r="A55" s="104"/>
      <c r="B55" s="104"/>
      <c r="C55" s="104"/>
      <c r="D55" s="106"/>
    </row>
    <row r="56" spans="1:4" x14ac:dyDescent="0.25">
      <c r="A56" s="104"/>
      <c r="B56" s="104"/>
      <c r="C56" s="104"/>
      <c r="D56" s="106"/>
    </row>
    <row r="57" spans="1:4" x14ac:dyDescent="0.25">
      <c r="A57" s="104"/>
      <c r="B57" s="104"/>
      <c r="C57" s="104"/>
      <c r="D57" s="106"/>
    </row>
    <row r="58" spans="1:4" x14ac:dyDescent="0.25">
      <c r="A58" s="104"/>
      <c r="B58" s="104"/>
      <c r="C58" s="104"/>
      <c r="D58" s="106"/>
    </row>
    <row r="59" spans="1:4" x14ac:dyDescent="0.25">
      <c r="A59" s="104"/>
      <c r="B59" s="104"/>
      <c r="C59" s="104"/>
      <c r="D59" s="106"/>
    </row>
    <row r="60" spans="1:4" x14ac:dyDescent="0.25">
      <c r="A60" s="104"/>
      <c r="B60" s="104"/>
      <c r="C60" s="104"/>
      <c r="D60" s="106"/>
    </row>
    <row r="61" spans="1:4" x14ac:dyDescent="0.25">
      <c r="A61" s="104"/>
      <c r="B61" s="104"/>
      <c r="C61" s="104"/>
      <c r="D61" s="106"/>
    </row>
    <row r="62" spans="1:4" x14ac:dyDescent="0.25">
      <c r="A62" s="104"/>
      <c r="B62" s="104"/>
      <c r="C62" s="104"/>
      <c r="D62" s="106"/>
    </row>
    <row r="63" spans="1:4" x14ac:dyDescent="0.25">
      <c r="A63" s="104"/>
      <c r="B63" s="104"/>
      <c r="C63" s="104"/>
      <c r="D63" s="106"/>
    </row>
    <row r="64" spans="1:4" x14ac:dyDescent="0.25">
      <c r="A64" s="104"/>
      <c r="B64" s="104"/>
      <c r="C64" s="104"/>
      <c r="D64" s="106"/>
    </row>
    <row r="65" spans="1:4" x14ac:dyDescent="0.25">
      <c r="A65" s="104"/>
      <c r="B65" s="104"/>
      <c r="C65" s="104"/>
      <c r="D65" s="106"/>
    </row>
    <row r="66" spans="1:4" x14ac:dyDescent="0.25">
      <c r="A66" s="104"/>
      <c r="B66" s="104"/>
      <c r="C66" s="104"/>
      <c r="D66" s="106"/>
    </row>
    <row r="67" spans="1:4" x14ac:dyDescent="0.25">
      <c r="A67" s="104"/>
      <c r="B67" s="104"/>
      <c r="C67" s="104"/>
      <c r="D67" s="106"/>
    </row>
    <row r="68" spans="1:4" x14ac:dyDescent="0.25">
      <c r="A68" s="104"/>
      <c r="B68" s="104"/>
      <c r="C68" s="104"/>
      <c r="D68" s="106"/>
    </row>
    <row r="69" spans="1:4" x14ac:dyDescent="0.25">
      <c r="A69" s="104"/>
      <c r="B69" s="104"/>
      <c r="C69" s="104"/>
      <c r="D69" s="106"/>
    </row>
    <row r="70" spans="1:4" x14ac:dyDescent="0.25">
      <c r="A70" s="104"/>
      <c r="B70" s="104"/>
      <c r="C70" s="104"/>
      <c r="D70" s="106"/>
    </row>
    <row r="71" spans="1:4" x14ac:dyDescent="0.25">
      <c r="A71" s="104"/>
      <c r="B71" s="104"/>
      <c r="C71" s="104"/>
      <c r="D71" s="106"/>
    </row>
    <row r="72" spans="1:4" x14ac:dyDescent="0.25">
      <c r="A72" s="104"/>
      <c r="B72" s="104"/>
      <c r="C72" s="104"/>
      <c r="D72" s="106"/>
    </row>
    <row r="73" spans="1:4" x14ac:dyDescent="0.25">
      <c r="A73" s="104"/>
      <c r="B73" s="104"/>
      <c r="C73" s="104"/>
      <c r="D73" s="106"/>
    </row>
    <row r="74" spans="1:4" x14ac:dyDescent="0.25">
      <c r="A74" s="104"/>
      <c r="B74" s="104"/>
      <c r="C74" s="104"/>
      <c r="D74" s="106"/>
    </row>
    <row r="75" spans="1:4" x14ac:dyDescent="0.25">
      <c r="A75" s="104"/>
      <c r="B75" s="104"/>
      <c r="C75" s="104"/>
      <c r="D75" s="106"/>
    </row>
    <row r="76" spans="1:4" x14ac:dyDescent="0.25">
      <c r="A76" s="104"/>
      <c r="B76" s="104"/>
      <c r="C76" s="104"/>
      <c r="D76" s="106"/>
    </row>
    <row r="77" spans="1:4" x14ac:dyDescent="0.25">
      <c r="A77" s="104"/>
      <c r="B77" s="104"/>
      <c r="C77" s="104"/>
      <c r="D77" s="106"/>
    </row>
    <row r="78" spans="1:4" x14ac:dyDescent="0.25">
      <c r="A78" s="104"/>
      <c r="B78" s="104"/>
      <c r="C78" s="104"/>
      <c r="D78" s="106"/>
    </row>
    <row r="79" spans="1:4" x14ac:dyDescent="0.25">
      <c r="A79" s="104"/>
      <c r="B79" s="104"/>
      <c r="C79" s="104"/>
      <c r="D79" s="106"/>
    </row>
    <row r="80" spans="1:4" x14ac:dyDescent="0.25">
      <c r="A80" s="104"/>
      <c r="B80" s="104"/>
      <c r="C80" s="104"/>
      <c r="D80" s="106"/>
    </row>
    <row r="81" spans="1:4" x14ac:dyDescent="0.25">
      <c r="A81" s="104"/>
      <c r="B81" s="104"/>
      <c r="C81" s="104"/>
      <c r="D81" s="106"/>
    </row>
    <row r="82" spans="1:4" x14ac:dyDescent="0.25">
      <c r="A82" s="104"/>
      <c r="B82" s="104"/>
      <c r="C82" s="104"/>
      <c r="D82" s="106"/>
    </row>
    <row r="83" spans="1:4" x14ac:dyDescent="0.25">
      <c r="A83" s="104"/>
      <c r="B83" s="104"/>
      <c r="C83" s="104"/>
      <c r="D83" s="106"/>
    </row>
    <row r="84" spans="1:4" x14ac:dyDescent="0.25">
      <c r="A84" s="104"/>
      <c r="B84" s="104"/>
      <c r="C84" s="104"/>
      <c r="D84" s="106"/>
    </row>
    <row r="85" spans="1:4" x14ac:dyDescent="0.25">
      <c r="A85" s="104"/>
      <c r="B85" s="104"/>
      <c r="C85" s="104"/>
      <c r="D85" s="106"/>
    </row>
    <row r="86" spans="1:4" x14ac:dyDescent="0.25">
      <c r="A86" s="104"/>
      <c r="B86" s="104"/>
      <c r="C86" s="104"/>
      <c r="D86" s="106"/>
    </row>
    <row r="87" spans="1:4" x14ac:dyDescent="0.25">
      <c r="A87" s="104"/>
      <c r="B87" s="104"/>
      <c r="C87" s="104"/>
      <c r="D87" s="106"/>
    </row>
    <row r="88" spans="1:4" x14ac:dyDescent="0.25">
      <c r="A88" s="104"/>
      <c r="B88" s="104"/>
      <c r="C88" s="104"/>
      <c r="D88" s="106"/>
    </row>
    <row r="89" spans="1:4" x14ac:dyDescent="0.25">
      <c r="A89" s="104"/>
      <c r="B89" s="104"/>
      <c r="C89" s="104"/>
      <c r="D89" s="106"/>
    </row>
    <row r="90" spans="1:4" x14ac:dyDescent="0.25">
      <c r="A90" s="104"/>
      <c r="B90" s="104"/>
      <c r="C90" s="104"/>
      <c r="D90" s="106"/>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96728-0027-46A1-BBCB-B76AB7571B5A}">
  <sheetPr codeName="Blad26"/>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Innehåll!C22&amp;CHAR(10)&amp;"Anpassad gymnasieskola"</f>
        <v>Har du kompisar i skolan?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Innehåll!D22</f>
        <v>(I undersökningen 2023 löd frågan "Har du kompisar i skolan som vill vara med dig?")</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78.021978021978029</v>
      </c>
      <c r="D38" s="147">
        <v>14.285714285714286</v>
      </c>
      <c r="E38" s="147">
        <v>7.6923076923076925</v>
      </c>
      <c r="F38" s="131">
        <v>91</v>
      </c>
    </row>
    <row r="39" spans="1:7" ht="13.8" x14ac:dyDescent="0.25">
      <c r="A39" s="217"/>
      <c r="B39" s="67">
        <v>2023</v>
      </c>
      <c r="C39" s="143">
        <v>77.777777777777771</v>
      </c>
      <c r="D39" s="143">
        <v>17.283950617283949</v>
      </c>
      <c r="E39" s="143">
        <v>4.9382716049382713</v>
      </c>
      <c r="F39" s="132">
        <v>81</v>
      </c>
      <c r="G39" s="76"/>
    </row>
    <row r="40" spans="1:7" ht="4.95" customHeight="1" x14ac:dyDescent="0.25">
      <c r="A40" s="72" t="s">
        <v>124</v>
      </c>
      <c r="B40" s="67"/>
      <c r="C40" s="143"/>
      <c r="D40" s="143"/>
      <c r="E40" s="143"/>
      <c r="F40" s="132"/>
    </row>
    <row r="41" spans="1:7" ht="13.8" x14ac:dyDescent="0.25">
      <c r="A41" s="217" t="s">
        <v>5</v>
      </c>
      <c r="B41" s="67">
        <v>2026</v>
      </c>
      <c r="C41" s="143">
        <v>88.709677419354833</v>
      </c>
      <c r="D41" s="143">
        <v>7.258064516129032</v>
      </c>
      <c r="E41" s="143">
        <v>4.032258064516129</v>
      </c>
      <c r="F41" s="132">
        <v>124</v>
      </c>
    </row>
    <row r="42" spans="1:7" ht="13.95" customHeight="1" x14ac:dyDescent="0.25">
      <c r="A42" s="217"/>
      <c r="B42" s="67">
        <v>2023</v>
      </c>
      <c r="C42" s="143">
        <v>80.733944954128447</v>
      </c>
      <c r="D42" s="143">
        <v>14.678899082568808</v>
      </c>
      <c r="E42" s="143">
        <v>4.5871559633027523</v>
      </c>
      <c r="F42" s="132">
        <v>109</v>
      </c>
    </row>
    <row r="43" spans="1:7" ht="4.95" customHeight="1" x14ac:dyDescent="0.25">
      <c r="A43" s="72" t="s">
        <v>124</v>
      </c>
      <c r="B43" s="67"/>
      <c r="C43" s="143"/>
      <c r="D43" s="143"/>
      <c r="E43" s="143"/>
      <c r="F43" s="132"/>
    </row>
    <row r="44" spans="1:7" ht="14.55" customHeight="1" x14ac:dyDescent="0.25">
      <c r="A44" s="217" t="s">
        <v>0</v>
      </c>
      <c r="B44" s="67">
        <v>2026</v>
      </c>
      <c r="C44" s="143">
        <v>83.555555555555557</v>
      </c>
      <c r="D44" s="143">
        <v>10.666666666666666</v>
      </c>
      <c r="E44" s="143">
        <v>5.7777777777777777</v>
      </c>
      <c r="F44" s="132">
        <v>225</v>
      </c>
    </row>
    <row r="45" spans="1:7" ht="14.55" customHeight="1" x14ac:dyDescent="0.25">
      <c r="A45" s="218"/>
      <c r="B45" s="68">
        <v>2023</v>
      </c>
      <c r="C45" s="148">
        <v>79.08163265306122</v>
      </c>
      <c r="D45" s="148">
        <v>15.816326530612244</v>
      </c>
      <c r="E45" s="148">
        <v>5.1020408163265305</v>
      </c>
      <c r="F45" s="133">
        <v>196</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Innehåll!C22&amp;CHAR(10)&amp;"Anpassad gymnasieskola"</f>
        <v>Har du kompisar i skolan?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Innehåll!D22</f>
        <v>(I undersökningen 2023 löd frågan "Har du kompisar i skolan som vill vara med dig?")</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Innehåll!C22&amp;CHAR(10)&amp;"Anpassad gymnasieskola"</f>
        <v>Har du kompisar i skolan?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Innehåll!D22</f>
        <v>(I undersökningen 2023 löd frågan "Har du kompisar i skolan som vill vara med dig?")</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v>91.666666666666671</v>
      </c>
      <c r="E119" s="142">
        <v>8.3333333333333339</v>
      </c>
      <c r="F119" s="142">
        <v>0</v>
      </c>
      <c r="G119" s="126">
        <v>12</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95.238095238095241</v>
      </c>
      <c r="E123" s="143">
        <v>4.7619047619047619</v>
      </c>
      <c r="F123" s="143">
        <v>0</v>
      </c>
      <c r="G123" s="127">
        <v>21</v>
      </c>
      <c r="J123" s="13"/>
      <c r="M123"/>
      <c r="N123"/>
      <c r="O123"/>
    </row>
    <row r="124" spans="1:15" ht="13.95" customHeight="1" x14ac:dyDescent="0.25">
      <c r="A124" s="211"/>
      <c r="B124" s="208"/>
      <c r="C124" s="79">
        <v>2023</v>
      </c>
      <c r="D124" s="143">
        <v>80</v>
      </c>
      <c r="E124" s="143">
        <v>20</v>
      </c>
      <c r="F124" s="143">
        <v>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83.333333333333329</v>
      </c>
      <c r="E129" s="143">
        <v>16.666666666666668</v>
      </c>
      <c r="F129" s="143">
        <v>0</v>
      </c>
      <c r="G129" s="127">
        <v>12</v>
      </c>
      <c r="M129"/>
      <c r="N129"/>
      <c r="O129"/>
    </row>
    <row r="130" spans="1:15" ht="13.8" x14ac:dyDescent="0.25">
      <c r="A130" s="211"/>
      <c r="B130" s="208" t="s">
        <v>0</v>
      </c>
      <c r="C130" s="67">
        <v>2026</v>
      </c>
      <c r="D130" s="143">
        <v>100</v>
      </c>
      <c r="E130" s="143">
        <v>0</v>
      </c>
      <c r="F130" s="143">
        <v>0</v>
      </c>
      <c r="G130" s="127">
        <v>14</v>
      </c>
      <c r="M130"/>
      <c r="N130"/>
      <c r="O130"/>
    </row>
    <row r="131" spans="1:15" ht="13.8" x14ac:dyDescent="0.25">
      <c r="A131" s="211"/>
      <c r="B131" s="208"/>
      <c r="C131" s="79">
        <v>2023</v>
      </c>
      <c r="D131" s="143">
        <v>78.94736842105263</v>
      </c>
      <c r="E131" s="143">
        <v>15.789473684210526</v>
      </c>
      <c r="F131" s="143">
        <v>5.2631578947368425</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90.909090909090907</v>
      </c>
      <c r="E133" s="142">
        <v>0</v>
      </c>
      <c r="F133" s="142">
        <v>9.0909090909090917</v>
      </c>
      <c r="G133" s="126">
        <v>11</v>
      </c>
      <c r="M133"/>
      <c r="N133"/>
      <c r="O133"/>
    </row>
    <row r="134" spans="1:15" ht="13.8" x14ac:dyDescent="0.25">
      <c r="A134" s="211"/>
      <c r="B134" s="208"/>
      <c r="C134" s="79">
        <v>2023</v>
      </c>
      <c r="D134" s="143">
        <v>83.333333333333329</v>
      </c>
      <c r="E134" s="143">
        <v>11.111111111111111</v>
      </c>
      <c r="F134" s="143">
        <v>5.5555555555555554</v>
      </c>
      <c r="G134" s="127">
        <v>18</v>
      </c>
      <c r="M134"/>
      <c r="N134"/>
      <c r="O134"/>
    </row>
    <row r="135" spans="1:15" ht="13.8" x14ac:dyDescent="0.25">
      <c r="A135" s="211"/>
      <c r="B135" s="208" t="s">
        <v>5</v>
      </c>
      <c r="C135" s="67">
        <v>2026</v>
      </c>
      <c r="D135" s="143">
        <v>92.307692307692307</v>
      </c>
      <c r="E135" s="143">
        <v>3.8461538461538463</v>
      </c>
      <c r="F135" s="143">
        <v>3.8461538461538463</v>
      </c>
      <c r="G135" s="127">
        <v>26</v>
      </c>
      <c r="M135"/>
      <c r="N135"/>
      <c r="O135"/>
    </row>
    <row r="136" spans="1:15" ht="13.8" x14ac:dyDescent="0.25">
      <c r="A136" s="211"/>
      <c r="B136" s="208"/>
      <c r="C136" s="79">
        <v>2023</v>
      </c>
      <c r="D136" s="143">
        <v>88.235294117647058</v>
      </c>
      <c r="E136" s="143">
        <v>11.764705882352942</v>
      </c>
      <c r="F136" s="143">
        <v>0</v>
      </c>
      <c r="G136" s="127">
        <v>17</v>
      </c>
      <c r="M136"/>
      <c r="N136"/>
      <c r="O136"/>
    </row>
    <row r="137" spans="1:15" ht="13.8" x14ac:dyDescent="0.25">
      <c r="A137" s="211"/>
      <c r="B137" s="208" t="s">
        <v>0</v>
      </c>
      <c r="C137" s="67">
        <v>2026</v>
      </c>
      <c r="D137" s="143">
        <v>92.10526315789474</v>
      </c>
      <c r="E137" s="143">
        <v>2.6315789473684212</v>
      </c>
      <c r="F137" s="143">
        <v>5.2631578947368425</v>
      </c>
      <c r="G137" s="127">
        <v>38</v>
      </c>
      <c r="M137"/>
      <c r="N137"/>
      <c r="O137"/>
    </row>
    <row r="138" spans="1:15" ht="13.8" x14ac:dyDescent="0.25">
      <c r="A138" s="211"/>
      <c r="B138" s="208"/>
      <c r="C138" s="79">
        <v>2023</v>
      </c>
      <c r="D138" s="143">
        <v>85.714285714285708</v>
      </c>
      <c r="E138" s="143">
        <v>11.428571428571429</v>
      </c>
      <c r="F138" s="143">
        <v>2.8571428571428572</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70.491803278688522</v>
      </c>
      <c r="E140" s="143">
        <v>19.672131147540984</v>
      </c>
      <c r="F140" s="143">
        <v>9.8360655737704921</v>
      </c>
      <c r="G140" s="127">
        <v>61</v>
      </c>
      <c r="M140"/>
      <c r="N140"/>
      <c r="O140"/>
    </row>
    <row r="141" spans="1:15" ht="13.8" x14ac:dyDescent="0.25">
      <c r="A141" s="211"/>
      <c r="B141" s="208"/>
      <c r="C141" s="79">
        <v>2023</v>
      </c>
      <c r="D141" s="143">
        <v>76.470588235294116</v>
      </c>
      <c r="E141" s="143">
        <v>19.607843137254903</v>
      </c>
      <c r="F141" s="143">
        <v>3.9215686274509802</v>
      </c>
      <c r="G141" s="127">
        <v>51</v>
      </c>
      <c r="M141"/>
      <c r="N141"/>
      <c r="O141"/>
    </row>
    <row r="142" spans="1:15" ht="13.8" x14ac:dyDescent="0.25">
      <c r="A142" s="211"/>
      <c r="B142" s="208" t="s">
        <v>5</v>
      </c>
      <c r="C142" s="67">
        <v>2026</v>
      </c>
      <c r="D142" s="143">
        <v>85.5421686746988</v>
      </c>
      <c r="E142" s="143">
        <v>9.6385542168674707</v>
      </c>
      <c r="F142" s="143">
        <v>4.8192771084337354</v>
      </c>
      <c r="G142" s="127">
        <v>83</v>
      </c>
      <c r="M142"/>
      <c r="N142"/>
      <c r="O142"/>
    </row>
    <row r="143" spans="1:15" ht="13.8" x14ac:dyDescent="0.25">
      <c r="A143" s="211"/>
      <c r="B143" s="208"/>
      <c r="C143" s="79">
        <v>2023</v>
      </c>
      <c r="D143" s="143">
        <v>78.666666666666671</v>
      </c>
      <c r="E143" s="143">
        <v>14.666666666666666</v>
      </c>
      <c r="F143" s="143">
        <v>6.666666666666667</v>
      </c>
      <c r="G143" s="127">
        <v>75</v>
      </c>
      <c r="M143"/>
      <c r="N143"/>
      <c r="O143"/>
    </row>
    <row r="144" spans="1:15" ht="13.8" x14ac:dyDescent="0.25">
      <c r="A144" s="211"/>
      <c r="B144" s="208" t="s">
        <v>0</v>
      </c>
      <c r="C144" s="67">
        <v>2026</v>
      </c>
      <c r="D144" s="143">
        <v>78.28947368421052</v>
      </c>
      <c r="E144" s="143">
        <v>14.473684210526315</v>
      </c>
      <c r="F144" s="143">
        <v>7.2368421052631575</v>
      </c>
      <c r="G144" s="127">
        <v>152</v>
      </c>
      <c r="M144"/>
      <c r="N144"/>
      <c r="O144"/>
    </row>
    <row r="145" spans="1:15" ht="13.8" x14ac:dyDescent="0.25">
      <c r="A145" s="211"/>
      <c r="B145" s="208"/>
      <c r="C145" s="79">
        <v>2023</v>
      </c>
      <c r="D145" s="143">
        <v>77.272727272727266</v>
      </c>
      <c r="E145" s="143">
        <v>16.666666666666668</v>
      </c>
      <c r="F145" s="143">
        <v>6.0606060606060606</v>
      </c>
      <c r="G145" s="127">
        <v>132</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78.021978021978029</v>
      </c>
      <c r="E147" s="145">
        <v>14.285714285714286</v>
      </c>
      <c r="F147" s="145">
        <v>7.6923076923076925</v>
      </c>
      <c r="G147" s="129">
        <v>91</v>
      </c>
      <c r="M147"/>
      <c r="N147"/>
      <c r="O147"/>
    </row>
    <row r="148" spans="1:15" ht="13.8" x14ac:dyDescent="0.25">
      <c r="A148" s="206"/>
      <c r="B148" s="208"/>
      <c r="C148" s="79">
        <v>2023</v>
      </c>
      <c r="D148" s="145">
        <v>77.777777777777771</v>
      </c>
      <c r="E148" s="145">
        <v>17.283950617283949</v>
      </c>
      <c r="F148" s="145">
        <v>4.9382716049382713</v>
      </c>
      <c r="G148" s="129">
        <v>81</v>
      </c>
      <c r="M148"/>
      <c r="N148"/>
      <c r="O148"/>
    </row>
    <row r="149" spans="1:15" ht="13.8" x14ac:dyDescent="0.25">
      <c r="A149" s="206"/>
      <c r="B149" s="208" t="s">
        <v>5</v>
      </c>
      <c r="C149" s="67">
        <v>2026</v>
      </c>
      <c r="D149" s="145">
        <v>88.709677419354833</v>
      </c>
      <c r="E149" s="145">
        <v>7.258064516129032</v>
      </c>
      <c r="F149" s="145">
        <v>4.032258064516129</v>
      </c>
      <c r="G149" s="129">
        <v>124</v>
      </c>
      <c r="M149"/>
      <c r="N149"/>
      <c r="O149"/>
    </row>
    <row r="150" spans="1:15" ht="13.8" x14ac:dyDescent="0.25">
      <c r="A150" s="206"/>
      <c r="B150" s="208"/>
      <c r="C150" s="79">
        <v>2023</v>
      </c>
      <c r="D150" s="145">
        <v>80.733944954128447</v>
      </c>
      <c r="E150" s="145">
        <v>14.678899082568808</v>
      </c>
      <c r="F150" s="145">
        <v>4.5871559633027523</v>
      </c>
      <c r="G150" s="129">
        <v>109</v>
      </c>
      <c r="M150"/>
      <c r="N150"/>
      <c r="O150"/>
    </row>
    <row r="151" spans="1:15" ht="13.8" x14ac:dyDescent="0.25">
      <c r="A151" s="206"/>
      <c r="B151" s="208" t="s">
        <v>0</v>
      </c>
      <c r="C151" s="67">
        <v>2026</v>
      </c>
      <c r="D151" s="145">
        <v>83.555555555555557</v>
      </c>
      <c r="E151" s="145">
        <v>10.666666666666666</v>
      </c>
      <c r="F151" s="145">
        <v>5.7777777777777777</v>
      </c>
      <c r="G151" s="129">
        <v>225</v>
      </c>
      <c r="M151"/>
      <c r="N151"/>
      <c r="O151"/>
    </row>
    <row r="152" spans="1:15" ht="13.8" x14ac:dyDescent="0.25">
      <c r="A152" s="207"/>
      <c r="B152" s="209"/>
      <c r="C152" s="80">
        <v>2023</v>
      </c>
      <c r="D152" s="146">
        <v>79.08163265306122</v>
      </c>
      <c r="E152" s="146">
        <v>15.816326530612244</v>
      </c>
      <c r="F152" s="146">
        <v>5.1020408163265305</v>
      </c>
      <c r="G152" s="130">
        <v>196</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6811A-D6D3-40E6-B640-206AD902EE9B}">
  <sheetPr codeName="Blad27"/>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Innehåll!C23&amp;CHAR(10)&amp;"Anpassad gymnasieskola"</f>
        <v>Tycker du att skolarbetet känns viktigt?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Innehåll!D23</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78.651685393258433</v>
      </c>
      <c r="D38" s="147">
        <v>16.853932584269664</v>
      </c>
      <c r="E38" s="147">
        <v>4.4943820224719104</v>
      </c>
      <c r="F38" s="131">
        <v>89</v>
      </c>
    </row>
    <row r="39" spans="1:7" ht="13.8" x14ac:dyDescent="0.25">
      <c r="A39" s="217"/>
      <c r="B39" s="67">
        <v>2023</v>
      </c>
      <c r="C39" s="143">
        <v>75.324675324675326</v>
      </c>
      <c r="D39" s="143">
        <v>14.285714285714286</v>
      </c>
      <c r="E39" s="143">
        <v>10.38961038961039</v>
      </c>
      <c r="F39" s="132">
        <v>77</v>
      </c>
      <c r="G39" s="76"/>
    </row>
    <row r="40" spans="1:7" ht="4.95" customHeight="1" x14ac:dyDescent="0.25">
      <c r="A40" s="72" t="s">
        <v>124</v>
      </c>
      <c r="B40" s="67"/>
      <c r="C40" s="143"/>
      <c r="D40" s="143"/>
      <c r="E40" s="143"/>
      <c r="F40" s="132"/>
    </row>
    <row r="41" spans="1:7" ht="13.8" x14ac:dyDescent="0.25">
      <c r="A41" s="217" t="s">
        <v>5</v>
      </c>
      <c r="B41" s="67">
        <v>2026</v>
      </c>
      <c r="C41" s="143">
        <v>73.983739837398375</v>
      </c>
      <c r="D41" s="143">
        <v>19.512195121951219</v>
      </c>
      <c r="E41" s="143">
        <v>6.5040650406504064</v>
      </c>
      <c r="F41" s="132">
        <v>123</v>
      </c>
    </row>
    <row r="42" spans="1:7" ht="13.95" customHeight="1" x14ac:dyDescent="0.25">
      <c r="A42" s="217"/>
      <c r="B42" s="67">
        <v>2023</v>
      </c>
      <c r="C42" s="143">
        <v>71.028037383177576</v>
      </c>
      <c r="D42" s="143">
        <v>19.626168224299064</v>
      </c>
      <c r="E42" s="143">
        <v>9.3457943925233646</v>
      </c>
      <c r="F42" s="132">
        <v>107</v>
      </c>
    </row>
    <row r="43" spans="1:7" ht="4.95" customHeight="1" x14ac:dyDescent="0.25">
      <c r="A43" s="72" t="s">
        <v>124</v>
      </c>
      <c r="B43" s="67"/>
      <c r="C43" s="143"/>
      <c r="D43" s="143"/>
      <c r="E43" s="143"/>
      <c r="F43" s="132"/>
    </row>
    <row r="44" spans="1:7" ht="14.55" customHeight="1" x14ac:dyDescent="0.25">
      <c r="A44" s="217" t="s">
        <v>0</v>
      </c>
      <c r="B44" s="67">
        <v>2026</v>
      </c>
      <c r="C44" s="143">
        <v>75.22522522522523</v>
      </c>
      <c r="D44" s="143">
        <v>18.918918918918919</v>
      </c>
      <c r="E44" s="143">
        <v>5.8558558558558556</v>
      </c>
      <c r="F44" s="132">
        <v>222</v>
      </c>
    </row>
    <row r="45" spans="1:7" ht="14.55" customHeight="1" x14ac:dyDescent="0.25">
      <c r="A45" s="218"/>
      <c r="B45" s="68">
        <v>2023</v>
      </c>
      <c r="C45" s="148">
        <v>71.578947368421055</v>
      </c>
      <c r="D45" s="148">
        <v>18.421052631578949</v>
      </c>
      <c r="E45" s="148">
        <v>10</v>
      </c>
      <c r="F45" s="133">
        <v>190</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Innehåll!C23&amp;CHAR(10)&amp;"Anpassad gymnasieskola"</f>
        <v>Tycker du att skolarbetet känns viktigt?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Innehåll!D23</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Innehåll!C23&amp;CHAR(10)&amp;"Anpassad gymnasieskola"</f>
        <v>Tycker du att skolarbetet känns viktigt?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Innehåll!D23</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v>66.666666666666671</v>
      </c>
      <c r="E119" s="142">
        <v>25</v>
      </c>
      <c r="F119" s="142">
        <v>8.3333333333333339</v>
      </c>
      <c r="G119" s="126">
        <v>12</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71.428571428571431</v>
      </c>
      <c r="E123" s="143">
        <v>23.80952380952381</v>
      </c>
      <c r="F123" s="143">
        <v>4.7619047619047619</v>
      </c>
      <c r="G123" s="127">
        <v>21</v>
      </c>
      <c r="J123" s="13"/>
      <c r="M123"/>
      <c r="N123"/>
      <c r="O123"/>
    </row>
    <row r="124" spans="1:15" ht="13.95" customHeight="1" x14ac:dyDescent="0.25">
      <c r="A124" s="211"/>
      <c r="B124" s="208"/>
      <c r="C124" s="79">
        <v>2023</v>
      </c>
      <c r="D124" s="143">
        <v>90</v>
      </c>
      <c r="E124" s="143">
        <v>0</v>
      </c>
      <c r="F124" s="143">
        <v>10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6</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45.454545454545453</v>
      </c>
      <c r="E129" s="143">
        <v>45.454545454545453</v>
      </c>
      <c r="F129" s="143">
        <v>9.0909090909090917</v>
      </c>
      <c r="G129" s="127">
        <v>11</v>
      </c>
      <c r="M129"/>
      <c r="N129"/>
      <c r="O129"/>
    </row>
    <row r="130" spans="1:15" ht="13.8" x14ac:dyDescent="0.25">
      <c r="A130" s="211"/>
      <c r="B130" s="208" t="s">
        <v>0</v>
      </c>
      <c r="C130" s="67">
        <v>2026</v>
      </c>
      <c r="D130" s="143">
        <v>84.615384615384613</v>
      </c>
      <c r="E130" s="143">
        <v>15.384615384615385</v>
      </c>
      <c r="F130" s="143">
        <v>0</v>
      </c>
      <c r="G130" s="127">
        <v>13</v>
      </c>
      <c r="M130"/>
      <c r="N130"/>
      <c r="O130"/>
    </row>
    <row r="131" spans="1:15" ht="13.8" x14ac:dyDescent="0.25">
      <c r="A131" s="211"/>
      <c r="B131" s="208"/>
      <c r="C131" s="79">
        <v>2023</v>
      </c>
      <c r="D131" s="143">
        <v>55.555555555555557</v>
      </c>
      <c r="E131" s="143">
        <v>33.333333333333336</v>
      </c>
      <c r="F131" s="143">
        <v>11.111111111111111</v>
      </c>
      <c r="G131" s="127">
        <v>18</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81.818181818181813</v>
      </c>
      <c r="E133" s="142">
        <v>9.0909090909090917</v>
      </c>
      <c r="F133" s="142">
        <v>9.0909090909090917</v>
      </c>
      <c r="G133" s="126">
        <v>11</v>
      </c>
      <c r="M133"/>
      <c r="N133"/>
      <c r="O133"/>
    </row>
    <row r="134" spans="1:15" ht="13.8" x14ac:dyDescent="0.25">
      <c r="A134" s="211"/>
      <c r="B134" s="208"/>
      <c r="C134" s="79">
        <v>2023</v>
      </c>
      <c r="D134" s="143">
        <v>61.111111111111114</v>
      </c>
      <c r="E134" s="143">
        <v>27.777777777777779</v>
      </c>
      <c r="F134" s="143">
        <v>11.111111111111111</v>
      </c>
      <c r="G134" s="127">
        <v>18</v>
      </c>
      <c r="M134"/>
      <c r="N134"/>
      <c r="O134"/>
    </row>
    <row r="135" spans="1:15" ht="13.8" x14ac:dyDescent="0.25">
      <c r="A135" s="211"/>
      <c r="B135" s="208" t="s">
        <v>5</v>
      </c>
      <c r="C135" s="67">
        <v>2026</v>
      </c>
      <c r="D135" s="143">
        <v>65.384615384615387</v>
      </c>
      <c r="E135" s="143">
        <v>26.923076923076923</v>
      </c>
      <c r="F135" s="143">
        <v>7.6923076923076925</v>
      </c>
      <c r="G135" s="127">
        <v>26</v>
      </c>
      <c r="M135"/>
      <c r="N135"/>
      <c r="O135"/>
    </row>
    <row r="136" spans="1:15" ht="13.8" x14ac:dyDescent="0.25">
      <c r="A136" s="211"/>
      <c r="B136" s="208"/>
      <c r="C136" s="79">
        <v>2023</v>
      </c>
      <c r="D136" s="143">
        <v>70.588235294117652</v>
      </c>
      <c r="E136" s="143">
        <v>23.529411764705884</v>
      </c>
      <c r="F136" s="143">
        <v>5.882352941176471</v>
      </c>
      <c r="G136" s="127">
        <v>17</v>
      </c>
      <c r="M136"/>
      <c r="N136"/>
      <c r="O136"/>
    </row>
    <row r="137" spans="1:15" ht="13.8" x14ac:dyDescent="0.25">
      <c r="A137" s="211"/>
      <c r="B137" s="208" t="s">
        <v>0</v>
      </c>
      <c r="C137" s="67">
        <v>2026</v>
      </c>
      <c r="D137" s="143">
        <v>71.05263157894737</v>
      </c>
      <c r="E137" s="143">
        <v>21.05263157894737</v>
      </c>
      <c r="F137" s="143">
        <v>7.8947368421052628</v>
      </c>
      <c r="G137" s="127">
        <v>38</v>
      </c>
      <c r="M137"/>
      <c r="N137"/>
      <c r="O137"/>
    </row>
    <row r="138" spans="1:15" ht="13.8" x14ac:dyDescent="0.25">
      <c r="A138" s="211"/>
      <c r="B138" s="208"/>
      <c r="C138" s="79">
        <v>2023</v>
      </c>
      <c r="D138" s="143">
        <v>65.714285714285708</v>
      </c>
      <c r="E138" s="143">
        <v>25.714285714285715</v>
      </c>
      <c r="F138" s="143">
        <v>8.5714285714285712</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78.333333333333329</v>
      </c>
      <c r="E140" s="143">
        <v>18.333333333333332</v>
      </c>
      <c r="F140" s="143">
        <v>3.3333333333333335</v>
      </c>
      <c r="G140" s="127">
        <v>60</v>
      </c>
      <c r="M140"/>
      <c r="N140"/>
      <c r="O140"/>
    </row>
    <row r="141" spans="1:15" ht="13.8" x14ac:dyDescent="0.25">
      <c r="A141" s="211"/>
      <c r="B141" s="208"/>
      <c r="C141" s="79">
        <v>2023</v>
      </c>
      <c r="D141" s="143">
        <v>78.723404255319153</v>
      </c>
      <c r="E141" s="143">
        <v>10.638297872340425</v>
      </c>
      <c r="F141" s="143">
        <v>10.638297872340425</v>
      </c>
      <c r="G141" s="127">
        <v>47</v>
      </c>
      <c r="M141"/>
      <c r="N141"/>
      <c r="O141"/>
    </row>
    <row r="142" spans="1:15" ht="13.8" x14ac:dyDescent="0.25">
      <c r="A142" s="211"/>
      <c r="B142" s="208" t="s">
        <v>5</v>
      </c>
      <c r="C142" s="67">
        <v>2026</v>
      </c>
      <c r="D142" s="143">
        <v>76.829268292682926</v>
      </c>
      <c r="E142" s="143">
        <v>15.853658536585366</v>
      </c>
      <c r="F142" s="143">
        <v>7.3170731707317076</v>
      </c>
      <c r="G142" s="127">
        <v>82</v>
      </c>
      <c r="M142"/>
      <c r="N142"/>
      <c r="O142"/>
    </row>
    <row r="143" spans="1:15" ht="13.8" x14ac:dyDescent="0.25">
      <c r="A143" s="211"/>
      <c r="B143" s="208"/>
      <c r="C143" s="79">
        <v>2023</v>
      </c>
      <c r="D143" s="143">
        <v>74.324324324324323</v>
      </c>
      <c r="E143" s="143">
        <v>16.216216216216218</v>
      </c>
      <c r="F143" s="143">
        <v>9.4594594594594597</v>
      </c>
      <c r="G143" s="127">
        <v>74</v>
      </c>
      <c r="M143"/>
      <c r="N143"/>
      <c r="O143"/>
    </row>
    <row r="144" spans="1:15" ht="13.8" x14ac:dyDescent="0.25">
      <c r="A144" s="211"/>
      <c r="B144" s="208" t="s">
        <v>0</v>
      </c>
      <c r="C144" s="67">
        <v>2026</v>
      </c>
      <c r="D144" s="143">
        <v>76</v>
      </c>
      <c r="E144" s="143">
        <v>18</v>
      </c>
      <c r="F144" s="143">
        <v>6</v>
      </c>
      <c r="G144" s="127">
        <v>150</v>
      </c>
      <c r="M144"/>
      <c r="N144"/>
      <c r="O144"/>
    </row>
    <row r="145" spans="1:15" ht="13.8" x14ac:dyDescent="0.25">
      <c r="A145" s="211"/>
      <c r="B145" s="208"/>
      <c r="C145" s="79">
        <v>2023</v>
      </c>
      <c r="D145" s="143">
        <v>74.015748031496059</v>
      </c>
      <c r="E145" s="143">
        <v>15.748031496062993</v>
      </c>
      <c r="F145" s="143">
        <v>10.236220472440944</v>
      </c>
      <c r="G145" s="127">
        <v>127</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78.651685393258433</v>
      </c>
      <c r="E147" s="145">
        <v>16.853932584269664</v>
      </c>
      <c r="F147" s="145">
        <v>4.4943820224719104</v>
      </c>
      <c r="G147" s="129">
        <v>89</v>
      </c>
      <c r="M147"/>
      <c r="N147"/>
      <c r="O147"/>
    </row>
    <row r="148" spans="1:15" ht="13.8" x14ac:dyDescent="0.25">
      <c r="A148" s="206"/>
      <c r="B148" s="208"/>
      <c r="C148" s="79">
        <v>2023</v>
      </c>
      <c r="D148" s="145">
        <v>75.324675324675326</v>
      </c>
      <c r="E148" s="145">
        <v>14.285714285714286</v>
      </c>
      <c r="F148" s="145">
        <v>10.38961038961039</v>
      </c>
      <c r="G148" s="129">
        <v>77</v>
      </c>
      <c r="M148"/>
      <c r="N148"/>
      <c r="O148"/>
    </row>
    <row r="149" spans="1:15" ht="13.8" x14ac:dyDescent="0.25">
      <c r="A149" s="206"/>
      <c r="B149" s="208" t="s">
        <v>5</v>
      </c>
      <c r="C149" s="67">
        <v>2026</v>
      </c>
      <c r="D149" s="145">
        <v>73.983739837398375</v>
      </c>
      <c r="E149" s="145">
        <v>19.512195121951219</v>
      </c>
      <c r="F149" s="145">
        <v>6.5040650406504064</v>
      </c>
      <c r="G149" s="129">
        <v>123</v>
      </c>
      <c r="M149"/>
      <c r="N149"/>
      <c r="O149"/>
    </row>
    <row r="150" spans="1:15" ht="13.8" x14ac:dyDescent="0.25">
      <c r="A150" s="206"/>
      <c r="B150" s="208"/>
      <c r="C150" s="79">
        <v>2023</v>
      </c>
      <c r="D150" s="145">
        <v>71.028037383177576</v>
      </c>
      <c r="E150" s="145">
        <v>19.626168224299064</v>
      </c>
      <c r="F150" s="145">
        <v>9.3457943925233646</v>
      </c>
      <c r="G150" s="129">
        <v>107</v>
      </c>
      <c r="M150"/>
      <c r="N150"/>
      <c r="O150"/>
    </row>
    <row r="151" spans="1:15" ht="13.8" x14ac:dyDescent="0.25">
      <c r="A151" s="206"/>
      <c r="B151" s="208" t="s">
        <v>0</v>
      </c>
      <c r="C151" s="67">
        <v>2026</v>
      </c>
      <c r="D151" s="145">
        <v>75.22522522522523</v>
      </c>
      <c r="E151" s="145">
        <v>18.918918918918919</v>
      </c>
      <c r="F151" s="145">
        <v>5.8558558558558556</v>
      </c>
      <c r="G151" s="129">
        <v>222</v>
      </c>
      <c r="M151"/>
      <c r="N151"/>
      <c r="O151"/>
    </row>
    <row r="152" spans="1:15" ht="13.8" x14ac:dyDescent="0.25">
      <c r="A152" s="207"/>
      <c r="B152" s="209"/>
      <c r="C152" s="80">
        <v>2023</v>
      </c>
      <c r="D152" s="146">
        <v>71.578947368421055</v>
      </c>
      <c r="E152" s="146">
        <v>18.421052631578949</v>
      </c>
      <c r="F152" s="146">
        <v>10</v>
      </c>
      <c r="G152" s="130">
        <v>190</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CD36-00E4-43EA-9707-46F6554AC14E}">
  <sheetPr codeName="Blad28"/>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Innehåll!C24&amp;CHAR(10)&amp;"Anpassad gymnasieskola"</f>
        <v>Lyssnar dina lärare på dig?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Innehåll!D24</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76.92307692307692</v>
      </c>
      <c r="D38" s="147">
        <v>17.582417582417584</v>
      </c>
      <c r="E38" s="147">
        <v>5.4945054945054945</v>
      </c>
      <c r="F38" s="131">
        <v>91</v>
      </c>
    </row>
    <row r="39" spans="1:7" ht="13.8" x14ac:dyDescent="0.25">
      <c r="A39" s="217"/>
      <c r="B39" s="67">
        <v>2023</v>
      </c>
      <c r="C39" s="143">
        <v>79.012345679012341</v>
      </c>
      <c r="D39" s="143">
        <v>16.049382716049383</v>
      </c>
      <c r="E39" s="143">
        <v>4.9382716049382713</v>
      </c>
      <c r="F39" s="132">
        <v>81</v>
      </c>
      <c r="G39" s="76"/>
    </row>
    <row r="40" spans="1:7" ht="4.95" customHeight="1" x14ac:dyDescent="0.25">
      <c r="A40" s="72" t="s">
        <v>124</v>
      </c>
      <c r="B40" s="67"/>
      <c r="C40" s="143"/>
      <c r="D40" s="143"/>
      <c r="E40" s="143"/>
      <c r="F40" s="132"/>
    </row>
    <row r="41" spans="1:7" ht="13.8" x14ac:dyDescent="0.25">
      <c r="A41" s="217" t="s">
        <v>5</v>
      </c>
      <c r="B41" s="67">
        <v>2026</v>
      </c>
      <c r="C41" s="143">
        <v>75.806451612903231</v>
      </c>
      <c r="D41" s="143">
        <v>20.161290322580644</v>
      </c>
      <c r="E41" s="143">
        <v>4.032258064516129</v>
      </c>
      <c r="F41" s="132">
        <v>124</v>
      </c>
    </row>
    <row r="42" spans="1:7" ht="13.95" customHeight="1" x14ac:dyDescent="0.25">
      <c r="A42" s="217"/>
      <c r="B42" s="67">
        <v>2023</v>
      </c>
      <c r="C42" s="143">
        <v>73.148148148148152</v>
      </c>
      <c r="D42" s="143">
        <v>22.222222222222221</v>
      </c>
      <c r="E42" s="143">
        <v>4.6296296296296298</v>
      </c>
      <c r="F42" s="132">
        <v>108</v>
      </c>
    </row>
    <row r="43" spans="1:7" ht="4.95" customHeight="1" x14ac:dyDescent="0.25">
      <c r="A43" s="72" t="s">
        <v>124</v>
      </c>
      <c r="B43" s="67"/>
      <c r="C43" s="143"/>
      <c r="D43" s="143"/>
      <c r="E43" s="143"/>
      <c r="F43" s="132"/>
    </row>
    <row r="44" spans="1:7" ht="14.55" customHeight="1" x14ac:dyDescent="0.25">
      <c r="A44" s="217" t="s">
        <v>0</v>
      </c>
      <c r="B44" s="67">
        <v>2026</v>
      </c>
      <c r="C44" s="143">
        <v>76</v>
      </c>
      <c r="D44" s="143">
        <v>19.555555555555557</v>
      </c>
      <c r="E44" s="143">
        <v>4.4444444444444446</v>
      </c>
      <c r="F44" s="132">
        <v>225</v>
      </c>
    </row>
    <row r="45" spans="1:7" ht="14.55" customHeight="1" x14ac:dyDescent="0.25">
      <c r="A45" s="218"/>
      <c r="B45" s="68">
        <v>2023</v>
      </c>
      <c r="C45" s="148">
        <v>74.358974358974365</v>
      </c>
      <c r="D45" s="148">
        <v>20.512820512820515</v>
      </c>
      <c r="E45" s="148">
        <v>5.1282051282051286</v>
      </c>
      <c r="F45" s="133">
        <v>195</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Innehåll!C24&amp;CHAR(10)&amp;"Anpassad gymnasieskola"</f>
        <v>Lyssnar dina lärare på dig?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Innehåll!D24</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Innehåll!C24&amp;CHAR(10)&amp;"Anpassad gymnasieskola"</f>
        <v>Lyssnar dina lärare på dig?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Innehåll!D24</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v>83.333333333333329</v>
      </c>
      <c r="E119" s="142">
        <v>8.3333333333333339</v>
      </c>
      <c r="F119" s="142">
        <v>8.3333333333333339</v>
      </c>
      <c r="G119" s="126">
        <v>12</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90.476190476190482</v>
      </c>
      <c r="E123" s="143">
        <v>4.7619047619047619</v>
      </c>
      <c r="F123" s="143">
        <v>4.7619047619047619</v>
      </c>
      <c r="G123" s="127">
        <v>21</v>
      </c>
      <c r="J123" s="13"/>
      <c r="M123"/>
      <c r="N123"/>
      <c r="O123"/>
    </row>
    <row r="124" spans="1:15" ht="13.95" customHeight="1" x14ac:dyDescent="0.25">
      <c r="A124" s="211"/>
      <c r="B124" s="208"/>
      <c r="C124" s="79">
        <v>2023</v>
      </c>
      <c r="D124" s="143">
        <v>100</v>
      </c>
      <c r="E124" s="143">
        <v>0</v>
      </c>
      <c r="F124" s="143">
        <v>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58.333333333333336</v>
      </c>
      <c r="E129" s="143">
        <v>33.333333333333336</v>
      </c>
      <c r="F129" s="143">
        <v>8.3333333333333339</v>
      </c>
      <c r="G129" s="127">
        <v>12</v>
      </c>
      <c r="M129"/>
      <c r="N129"/>
      <c r="O129"/>
    </row>
    <row r="130" spans="1:15" ht="13.8" x14ac:dyDescent="0.25">
      <c r="A130" s="211"/>
      <c r="B130" s="208" t="s">
        <v>0</v>
      </c>
      <c r="C130" s="67">
        <v>2026</v>
      </c>
      <c r="D130" s="143">
        <v>85.714285714285708</v>
      </c>
      <c r="E130" s="143">
        <v>14.285714285714286</v>
      </c>
      <c r="F130" s="143">
        <v>0</v>
      </c>
      <c r="G130" s="127">
        <v>14</v>
      </c>
      <c r="M130"/>
      <c r="N130"/>
      <c r="O130"/>
    </row>
    <row r="131" spans="1:15" ht="13.8" x14ac:dyDescent="0.25">
      <c r="A131" s="211"/>
      <c r="B131" s="208"/>
      <c r="C131" s="79">
        <v>2023</v>
      </c>
      <c r="D131" s="143">
        <v>68.421052631578945</v>
      </c>
      <c r="E131" s="143">
        <v>21.05263157894737</v>
      </c>
      <c r="F131" s="143">
        <v>10.526315789473685</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100</v>
      </c>
      <c r="E133" s="142">
        <v>0</v>
      </c>
      <c r="F133" s="142">
        <v>0</v>
      </c>
      <c r="G133" s="126">
        <v>11</v>
      </c>
      <c r="M133"/>
      <c r="N133"/>
      <c r="O133"/>
    </row>
    <row r="134" spans="1:15" ht="13.8" x14ac:dyDescent="0.25">
      <c r="A134" s="211"/>
      <c r="B134" s="208"/>
      <c r="C134" s="79">
        <v>2023</v>
      </c>
      <c r="D134" s="143">
        <v>66.666666666666671</v>
      </c>
      <c r="E134" s="143">
        <v>27.777777777777779</v>
      </c>
      <c r="F134" s="143">
        <v>5.5555555555555554</v>
      </c>
      <c r="G134" s="127">
        <v>18</v>
      </c>
      <c r="M134"/>
      <c r="N134"/>
      <c r="O134"/>
    </row>
    <row r="135" spans="1:15" ht="13.8" x14ac:dyDescent="0.25">
      <c r="A135" s="211"/>
      <c r="B135" s="208" t="s">
        <v>5</v>
      </c>
      <c r="C135" s="67">
        <v>2026</v>
      </c>
      <c r="D135" s="143">
        <v>73.07692307692308</v>
      </c>
      <c r="E135" s="143">
        <v>23.076923076923077</v>
      </c>
      <c r="F135" s="143">
        <v>3.8461538461538463</v>
      </c>
      <c r="G135" s="127">
        <v>26</v>
      </c>
      <c r="M135"/>
      <c r="N135"/>
      <c r="O135"/>
    </row>
    <row r="136" spans="1:15" ht="13.8" x14ac:dyDescent="0.25">
      <c r="A136" s="211"/>
      <c r="B136" s="208"/>
      <c r="C136" s="79">
        <v>2023</v>
      </c>
      <c r="D136" s="143">
        <v>68.75</v>
      </c>
      <c r="E136" s="143">
        <v>31.25</v>
      </c>
      <c r="F136" s="143">
        <v>0</v>
      </c>
      <c r="G136" s="127">
        <v>16</v>
      </c>
      <c r="M136"/>
      <c r="N136"/>
      <c r="O136"/>
    </row>
    <row r="137" spans="1:15" ht="13.8" x14ac:dyDescent="0.25">
      <c r="A137" s="211"/>
      <c r="B137" s="208" t="s">
        <v>0</v>
      </c>
      <c r="C137" s="67">
        <v>2026</v>
      </c>
      <c r="D137" s="143">
        <v>81.578947368421055</v>
      </c>
      <c r="E137" s="143">
        <v>15.789473684210526</v>
      </c>
      <c r="F137" s="143">
        <v>2.6315789473684212</v>
      </c>
      <c r="G137" s="127">
        <v>38</v>
      </c>
      <c r="M137"/>
      <c r="N137"/>
      <c r="O137"/>
    </row>
    <row r="138" spans="1:15" ht="13.8" x14ac:dyDescent="0.25">
      <c r="A138" s="211"/>
      <c r="B138" s="208"/>
      <c r="C138" s="79">
        <v>2023</v>
      </c>
      <c r="D138" s="143">
        <v>67.647058823529406</v>
      </c>
      <c r="E138" s="143">
        <v>29.411764705882351</v>
      </c>
      <c r="F138" s="143">
        <v>2.9411764705882355</v>
      </c>
      <c r="G138" s="127">
        <v>34</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70.491803278688522</v>
      </c>
      <c r="E140" s="143">
        <v>22.950819672131146</v>
      </c>
      <c r="F140" s="143">
        <v>6.557377049180328</v>
      </c>
      <c r="G140" s="127">
        <v>61</v>
      </c>
      <c r="M140"/>
      <c r="N140"/>
      <c r="O140"/>
    </row>
    <row r="141" spans="1:15" ht="13.8" x14ac:dyDescent="0.25">
      <c r="A141" s="211"/>
      <c r="B141" s="208"/>
      <c r="C141" s="79">
        <v>2023</v>
      </c>
      <c r="D141" s="143">
        <v>80.392156862745097</v>
      </c>
      <c r="E141" s="143">
        <v>15.686274509803921</v>
      </c>
      <c r="F141" s="143">
        <v>3.9215686274509802</v>
      </c>
      <c r="G141" s="127">
        <v>51</v>
      </c>
      <c r="M141"/>
      <c r="N141"/>
      <c r="O141"/>
    </row>
    <row r="142" spans="1:15" ht="13.8" x14ac:dyDescent="0.25">
      <c r="A142" s="211"/>
      <c r="B142" s="208" t="s">
        <v>5</v>
      </c>
      <c r="C142" s="67">
        <v>2026</v>
      </c>
      <c r="D142" s="143">
        <v>73.493975903614455</v>
      </c>
      <c r="E142" s="143">
        <v>21.686746987951807</v>
      </c>
      <c r="F142" s="143">
        <v>4.8192771084337354</v>
      </c>
      <c r="G142" s="127">
        <v>83</v>
      </c>
      <c r="M142"/>
      <c r="N142"/>
      <c r="O142"/>
    </row>
    <row r="143" spans="1:15" ht="13.8" x14ac:dyDescent="0.25">
      <c r="A143" s="211"/>
      <c r="B143" s="208"/>
      <c r="C143" s="79">
        <v>2023</v>
      </c>
      <c r="D143" s="143">
        <v>74.666666666666671</v>
      </c>
      <c r="E143" s="143">
        <v>20</v>
      </c>
      <c r="F143" s="143">
        <v>5.333333333333333</v>
      </c>
      <c r="G143" s="127">
        <v>75</v>
      </c>
      <c r="M143"/>
      <c r="N143"/>
      <c r="O143"/>
    </row>
    <row r="144" spans="1:15" ht="13.8" x14ac:dyDescent="0.25">
      <c r="A144" s="211"/>
      <c r="B144" s="208" t="s">
        <v>0</v>
      </c>
      <c r="C144" s="67">
        <v>2026</v>
      </c>
      <c r="D144" s="143">
        <v>71.71052631578948</v>
      </c>
      <c r="E144" s="143">
        <v>23.026315789473685</v>
      </c>
      <c r="F144" s="143">
        <v>5.2631578947368425</v>
      </c>
      <c r="G144" s="127">
        <v>152</v>
      </c>
      <c r="M144"/>
      <c r="N144"/>
      <c r="O144"/>
    </row>
    <row r="145" spans="1:15" ht="13.8" x14ac:dyDescent="0.25">
      <c r="A145" s="211"/>
      <c r="B145" s="208"/>
      <c r="C145" s="79">
        <v>2023</v>
      </c>
      <c r="D145" s="143">
        <v>75</v>
      </c>
      <c r="E145" s="143">
        <v>19.696969696969695</v>
      </c>
      <c r="F145" s="143">
        <v>5.3030303030303028</v>
      </c>
      <c r="G145" s="127">
        <v>132</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76.92307692307692</v>
      </c>
      <c r="E147" s="145">
        <v>17.582417582417584</v>
      </c>
      <c r="F147" s="145">
        <v>5.4945054945054945</v>
      </c>
      <c r="G147" s="129">
        <v>91</v>
      </c>
      <c r="M147"/>
      <c r="N147"/>
      <c r="O147"/>
    </row>
    <row r="148" spans="1:15" ht="13.8" x14ac:dyDescent="0.25">
      <c r="A148" s="206"/>
      <c r="B148" s="208"/>
      <c r="C148" s="79">
        <v>2023</v>
      </c>
      <c r="D148" s="145">
        <v>79.012345679012341</v>
      </c>
      <c r="E148" s="145">
        <v>16.049382716049383</v>
      </c>
      <c r="F148" s="145">
        <v>4.9382716049382713</v>
      </c>
      <c r="G148" s="129">
        <v>81</v>
      </c>
      <c r="M148"/>
      <c r="N148"/>
      <c r="O148"/>
    </row>
    <row r="149" spans="1:15" ht="13.8" x14ac:dyDescent="0.25">
      <c r="A149" s="206"/>
      <c r="B149" s="208" t="s">
        <v>5</v>
      </c>
      <c r="C149" s="67">
        <v>2026</v>
      </c>
      <c r="D149" s="145">
        <v>75.806451612903231</v>
      </c>
      <c r="E149" s="145">
        <v>20.161290322580644</v>
      </c>
      <c r="F149" s="145">
        <v>4.032258064516129</v>
      </c>
      <c r="G149" s="129">
        <v>124</v>
      </c>
      <c r="M149"/>
      <c r="N149"/>
      <c r="O149"/>
    </row>
    <row r="150" spans="1:15" ht="13.8" x14ac:dyDescent="0.25">
      <c r="A150" s="206"/>
      <c r="B150" s="208"/>
      <c r="C150" s="79">
        <v>2023</v>
      </c>
      <c r="D150" s="145">
        <v>73.148148148148152</v>
      </c>
      <c r="E150" s="145">
        <v>22.222222222222221</v>
      </c>
      <c r="F150" s="145">
        <v>4.6296296296296298</v>
      </c>
      <c r="G150" s="129">
        <v>108</v>
      </c>
      <c r="M150"/>
      <c r="N150"/>
      <c r="O150"/>
    </row>
    <row r="151" spans="1:15" ht="13.8" x14ac:dyDescent="0.25">
      <c r="A151" s="206"/>
      <c r="B151" s="208" t="s">
        <v>0</v>
      </c>
      <c r="C151" s="67">
        <v>2026</v>
      </c>
      <c r="D151" s="145">
        <v>76</v>
      </c>
      <c r="E151" s="145">
        <v>19.555555555555557</v>
      </c>
      <c r="F151" s="145">
        <v>4.4444444444444446</v>
      </c>
      <c r="G151" s="129">
        <v>225</v>
      </c>
      <c r="M151"/>
      <c r="N151"/>
      <c r="O151"/>
    </row>
    <row r="152" spans="1:15" ht="13.8" x14ac:dyDescent="0.25">
      <c r="A152" s="207"/>
      <c r="B152" s="209"/>
      <c r="C152" s="80">
        <v>2023</v>
      </c>
      <c r="D152" s="146">
        <v>74.358974358974365</v>
      </c>
      <c r="E152" s="146">
        <v>20.512820512820515</v>
      </c>
      <c r="F152" s="146">
        <v>5.1282051282051286</v>
      </c>
      <c r="G152" s="130">
        <v>195</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33C64-3903-49F0-B6C3-64DC41ADF268}">
  <sheetPr codeName="Blad29"/>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Innehåll!C25&amp;CHAR(10)&amp;"Anpassad gymnasieskola"</f>
        <v>Tror dina lärare att du kan lära dig saker i skolan?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Innehåll!D25</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90.109890109890117</v>
      </c>
      <c r="D38" s="147">
        <v>5.4945054945054945</v>
      </c>
      <c r="E38" s="147">
        <v>4.395604395604396</v>
      </c>
      <c r="F38" s="131">
        <v>91</v>
      </c>
    </row>
    <row r="39" spans="1:7" ht="13.8" x14ac:dyDescent="0.25">
      <c r="A39" s="217"/>
      <c r="B39" s="67">
        <v>2023</v>
      </c>
      <c r="C39" s="143">
        <v>90.123456790123456</v>
      </c>
      <c r="D39" s="143">
        <v>8.6419753086419746</v>
      </c>
      <c r="E39" s="143">
        <v>1.2345679012345678</v>
      </c>
      <c r="F39" s="132">
        <v>81</v>
      </c>
      <c r="G39" s="76"/>
    </row>
    <row r="40" spans="1:7" ht="4.95" customHeight="1" x14ac:dyDescent="0.25">
      <c r="A40" s="72" t="s">
        <v>124</v>
      </c>
      <c r="B40" s="67"/>
      <c r="C40" s="143"/>
      <c r="D40" s="143"/>
      <c r="E40" s="143"/>
      <c r="F40" s="132"/>
    </row>
    <row r="41" spans="1:7" ht="13.8" x14ac:dyDescent="0.25">
      <c r="A41" s="217" t="s">
        <v>5</v>
      </c>
      <c r="B41" s="67">
        <v>2026</v>
      </c>
      <c r="C41" s="143">
        <v>84.552845528455279</v>
      </c>
      <c r="D41" s="143">
        <v>13.008130081300813</v>
      </c>
      <c r="E41" s="143">
        <v>2.4390243902439024</v>
      </c>
      <c r="F41" s="132">
        <v>123</v>
      </c>
    </row>
    <row r="42" spans="1:7" ht="13.95" customHeight="1" x14ac:dyDescent="0.25">
      <c r="A42" s="217"/>
      <c r="B42" s="67">
        <v>2023</v>
      </c>
      <c r="C42" s="143">
        <v>88.888888888888886</v>
      </c>
      <c r="D42" s="143">
        <v>9.2592592592592595</v>
      </c>
      <c r="E42" s="143">
        <v>1.8518518518518519</v>
      </c>
      <c r="F42" s="132">
        <v>108</v>
      </c>
    </row>
    <row r="43" spans="1:7" ht="4.95" customHeight="1" x14ac:dyDescent="0.25">
      <c r="A43" s="72" t="s">
        <v>124</v>
      </c>
      <c r="B43" s="67"/>
      <c r="C43" s="143"/>
      <c r="D43" s="143"/>
      <c r="E43" s="143"/>
      <c r="F43" s="132"/>
    </row>
    <row r="44" spans="1:7" ht="14.55" customHeight="1" x14ac:dyDescent="0.25">
      <c r="A44" s="217" t="s">
        <v>0</v>
      </c>
      <c r="B44" s="67">
        <v>2026</v>
      </c>
      <c r="C44" s="143">
        <v>85.13513513513513</v>
      </c>
      <c r="D44" s="143">
        <v>11.711711711711711</v>
      </c>
      <c r="E44" s="143">
        <v>3.1531531531531534</v>
      </c>
      <c r="F44" s="132">
        <v>222</v>
      </c>
    </row>
    <row r="45" spans="1:7" ht="14.55" customHeight="1" x14ac:dyDescent="0.25">
      <c r="A45" s="218"/>
      <c r="B45" s="68">
        <v>2023</v>
      </c>
      <c r="C45" s="148">
        <v>88.717948717948715</v>
      </c>
      <c r="D45" s="148">
        <v>8.7179487179487172</v>
      </c>
      <c r="E45" s="148">
        <v>2.5641025641025643</v>
      </c>
      <c r="F45" s="133">
        <v>195</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Innehåll!C25&amp;CHAR(10)&amp;"Anpassad gymnasieskola"</f>
        <v>Tror dina lärare att du kan lära dig saker i skolan?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Innehåll!D25</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Innehåll!C25&amp;CHAR(10)&amp;"Anpassad gymnasieskola"</f>
        <v>Tror dina lärare att du kan lära dig saker i skolan?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Innehåll!D25</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v>91.666666666666671</v>
      </c>
      <c r="E119" s="142">
        <v>8.3333333333333339</v>
      </c>
      <c r="F119" s="142">
        <v>0</v>
      </c>
      <c r="G119" s="126">
        <v>12</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95.238095238095241</v>
      </c>
      <c r="E123" s="143">
        <v>4.7619047619047619</v>
      </c>
      <c r="F123" s="143">
        <v>0</v>
      </c>
      <c r="G123" s="127">
        <v>21</v>
      </c>
      <c r="J123" s="13"/>
      <c r="M123"/>
      <c r="N123"/>
      <c r="O123"/>
    </row>
    <row r="124" spans="1:15" ht="13.95" customHeight="1" x14ac:dyDescent="0.25">
      <c r="A124" s="211"/>
      <c r="B124" s="208"/>
      <c r="C124" s="79">
        <v>2023</v>
      </c>
      <c r="D124" s="143">
        <v>100</v>
      </c>
      <c r="E124" s="143">
        <v>0</v>
      </c>
      <c r="F124" s="143">
        <v>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81.818181818181813</v>
      </c>
      <c r="E129" s="143">
        <v>9.0909090909090917</v>
      </c>
      <c r="F129" s="143">
        <v>9.0909090909090917</v>
      </c>
      <c r="G129" s="127">
        <v>11</v>
      </c>
      <c r="M129"/>
      <c r="N129"/>
      <c r="O129"/>
    </row>
    <row r="130" spans="1:15" ht="13.8" x14ac:dyDescent="0.25">
      <c r="A130" s="211"/>
      <c r="B130" s="208" t="s">
        <v>0</v>
      </c>
      <c r="C130" s="67">
        <v>2026</v>
      </c>
      <c r="D130" s="143">
        <v>92.857142857142861</v>
      </c>
      <c r="E130" s="143">
        <v>7.1428571428571432</v>
      </c>
      <c r="F130" s="143">
        <v>0</v>
      </c>
      <c r="G130" s="127">
        <v>14</v>
      </c>
      <c r="M130"/>
      <c r="N130"/>
      <c r="O130"/>
    </row>
    <row r="131" spans="1:15" ht="13.8" x14ac:dyDescent="0.25">
      <c r="A131" s="211"/>
      <c r="B131" s="208"/>
      <c r="C131" s="79">
        <v>2023</v>
      </c>
      <c r="D131" s="143">
        <v>77.777777777777771</v>
      </c>
      <c r="E131" s="143">
        <v>11.111111111111111</v>
      </c>
      <c r="F131" s="143">
        <v>11.111111111111111</v>
      </c>
      <c r="G131" s="127">
        <v>18</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90.909090909090907</v>
      </c>
      <c r="E133" s="142">
        <v>9.0909090909090917</v>
      </c>
      <c r="F133" s="142">
        <v>0</v>
      </c>
      <c r="G133" s="126">
        <v>11</v>
      </c>
      <c r="M133"/>
      <c r="N133"/>
      <c r="O133"/>
    </row>
    <row r="134" spans="1:15" ht="13.8" x14ac:dyDescent="0.25">
      <c r="A134" s="211"/>
      <c r="B134" s="208"/>
      <c r="C134" s="79">
        <v>2023</v>
      </c>
      <c r="D134" s="143">
        <v>100</v>
      </c>
      <c r="E134" s="143">
        <v>0</v>
      </c>
      <c r="F134" s="143">
        <v>0</v>
      </c>
      <c r="G134" s="127">
        <v>18</v>
      </c>
      <c r="M134"/>
      <c r="N134"/>
      <c r="O134"/>
    </row>
    <row r="135" spans="1:15" ht="13.8" x14ac:dyDescent="0.25">
      <c r="A135" s="211"/>
      <c r="B135" s="208" t="s">
        <v>5</v>
      </c>
      <c r="C135" s="67">
        <v>2026</v>
      </c>
      <c r="D135" s="143">
        <v>64</v>
      </c>
      <c r="E135" s="143">
        <v>32</v>
      </c>
      <c r="F135" s="143">
        <v>4</v>
      </c>
      <c r="G135" s="127">
        <v>25</v>
      </c>
      <c r="M135"/>
      <c r="N135"/>
      <c r="O135"/>
    </row>
    <row r="136" spans="1:15" ht="13.8" x14ac:dyDescent="0.25">
      <c r="A136" s="211"/>
      <c r="B136" s="208"/>
      <c r="C136" s="79">
        <v>2023</v>
      </c>
      <c r="D136" s="143">
        <v>100</v>
      </c>
      <c r="E136" s="143">
        <v>0</v>
      </c>
      <c r="F136" s="143">
        <v>0</v>
      </c>
      <c r="G136" s="127">
        <v>17</v>
      </c>
      <c r="M136"/>
      <c r="N136"/>
      <c r="O136"/>
    </row>
    <row r="137" spans="1:15" ht="13.8" x14ac:dyDescent="0.25">
      <c r="A137" s="211"/>
      <c r="B137" s="208" t="s">
        <v>0</v>
      </c>
      <c r="C137" s="67">
        <v>2026</v>
      </c>
      <c r="D137" s="143">
        <v>72.222222222222229</v>
      </c>
      <c r="E137" s="143">
        <v>25</v>
      </c>
      <c r="F137" s="143">
        <v>2.7777777777777777</v>
      </c>
      <c r="G137" s="127">
        <v>36</v>
      </c>
      <c r="M137"/>
      <c r="N137"/>
      <c r="O137"/>
    </row>
    <row r="138" spans="1:15" ht="13.8" x14ac:dyDescent="0.25">
      <c r="A138" s="211"/>
      <c r="B138" s="208"/>
      <c r="C138" s="79">
        <v>2023</v>
      </c>
      <c r="D138" s="143">
        <v>100</v>
      </c>
      <c r="E138" s="143">
        <v>0</v>
      </c>
      <c r="F138" s="143">
        <v>0</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88.52459016393442</v>
      </c>
      <c r="E140" s="143">
        <v>4.918032786885246</v>
      </c>
      <c r="F140" s="143">
        <v>6.557377049180328</v>
      </c>
      <c r="G140" s="127">
        <v>61</v>
      </c>
      <c r="M140"/>
      <c r="N140"/>
      <c r="O140"/>
    </row>
    <row r="141" spans="1:15" ht="13.8" x14ac:dyDescent="0.25">
      <c r="A141" s="211"/>
      <c r="B141" s="208"/>
      <c r="C141" s="79">
        <v>2023</v>
      </c>
      <c r="D141" s="143">
        <v>88.235294117647058</v>
      </c>
      <c r="E141" s="143">
        <v>11.764705882352942</v>
      </c>
      <c r="F141" s="143">
        <v>0</v>
      </c>
      <c r="G141" s="127">
        <v>51</v>
      </c>
      <c r="M141"/>
      <c r="N141"/>
      <c r="O141"/>
    </row>
    <row r="142" spans="1:15" ht="13.8" x14ac:dyDescent="0.25">
      <c r="A142" s="211"/>
      <c r="B142" s="208" t="s">
        <v>5</v>
      </c>
      <c r="C142" s="67">
        <v>2026</v>
      </c>
      <c r="D142" s="143">
        <v>89.156626506024097</v>
      </c>
      <c r="E142" s="143">
        <v>8.4337349397590362</v>
      </c>
      <c r="F142" s="143">
        <v>2.4096385542168677</v>
      </c>
      <c r="G142" s="127">
        <v>83</v>
      </c>
      <c r="M142"/>
      <c r="N142"/>
      <c r="O142"/>
    </row>
    <row r="143" spans="1:15" ht="13.8" x14ac:dyDescent="0.25">
      <c r="A143" s="211"/>
      <c r="B143" s="208"/>
      <c r="C143" s="79">
        <v>2023</v>
      </c>
      <c r="D143" s="143">
        <v>86.666666666666671</v>
      </c>
      <c r="E143" s="143">
        <v>12</v>
      </c>
      <c r="F143" s="143">
        <v>1.3333333333333333</v>
      </c>
      <c r="G143" s="127">
        <v>75</v>
      </c>
      <c r="M143"/>
      <c r="N143"/>
      <c r="O143"/>
    </row>
    <row r="144" spans="1:15" ht="13.8" x14ac:dyDescent="0.25">
      <c r="A144" s="211"/>
      <c r="B144" s="208" t="s">
        <v>0</v>
      </c>
      <c r="C144" s="67">
        <v>2026</v>
      </c>
      <c r="D144" s="143">
        <v>86.092715231788077</v>
      </c>
      <c r="E144" s="143">
        <v>9.9337748344370862</v>
      </c>
      <c r="F144" s="143">
        <v>3.9735099337748343</v>
      </c>
      <c r="G144" s="127">
        <v>151</v>
      </c>
      <c r="M144"/>
      <c r="N144"/>
      <c r="O144"/>
    </row>
    <row r="145" spans="1:15" ht="13.8" x14ac:dyDescent="0.25">
      <c r="A145" s="211"/>
      <c r="B145" s="208"/>
      <c r="C145" s="79">
        <v>2023</v>
      </c>
      <c r="D145" s="143">
        <v>86.36363636363636</v>
      </c>
      <c r="E145" s="143">
        <v>11.363636363636363</v>
      </c>
      <c r="F145" s="143">
        <v>2.2727272727272729</v>
      </c>
      <c r="G145" s="127">
        <v>132</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90.109890109890117</v>
      </c>
      <c r="E147" s="145">
        <v>5.4945054945054945</v>
      </c>
      <c r="F147" s="145">
        <v>4.395604395604396</v>
      </c>
      <c r="G147" s="129">
        <v>91</v>
      </c>
      <c r="M147"/>
      <c r="N147"/>
      <c r="O147"/>
    </row>
    <row r="148" spans="1:15" ht="13.8" x14ac:dyDescent="0.25">
      <c r="A148" s="206"/>
      <c r="B148" s="208"/>
      <c r="C148" s="79">
        <v>2023</v>
      </c>
      <c r="D148" s="145">
        <v>90.123456790123456</v>
      </c>
      <c r="E148" s="145">
        <v>8.6419753086419746</v>
      </c>
      <c r="F148" s="145">
        <v>1.2345679012345678</v>
      </c>
      <c r="G148" s="129">
        <v>81</v>
      </c>
      <c r="M148"/>
      <c r="N148"/>
      <c r="O148"/>
    </row>
    <row r="149" spans="1:15" ht="13.8" x14ac:dyDescent="0.25">
      <c r="A149" s="206"/>
      <c r="B149" s="208" t="s">
        <v>5</v>
      </c>
      <c r="C149" s="67">
        <v>2026</v>
      </c>
      <c r="D149" s="145">
        <v>84.552845528455279</v>
      </c>
      <c r="E149" s="145">
        <v>13.008130081300813</v>
      </c>
      <c r="F149" s="145">
        <v>2.4390243902439024</v>
      </c>
      <c r="G149" s="129">
        <v>123</v>
      </c>
      <c r="M149"/>
      <c r="N149"/>
      <c r="O149"/>
    </row>
    <row r="150" spans="1:15" ht="13.8" x14ac:dyDescent="0.25">
      <c r="A150" s="206"/>
      <c r="B150" s="208"/>
      <c r="C150" s="79">
        <v>2023</v>
      </c>
      <c r="D150" s="145">
        <v>88.888888888888886</v>
      </c>
      <c r="E150" s="145">
        <v>9.2592592592592595</v>
      </c>
      <c r="F150" s="145">
        <v>1.8518518518518519</v>
      </c>
      <c r="G150" s="129">
        <v>108</v>
      </c>
      <c r="M150"/>
      <c r="N150"/>
      <c r="O150"/>
    </row>
    <row r="151" spans="1:15" ht="13.8" x14ac:dyDescent="0.25">
      <c r="A151" s="206"/>
      <c r="B151" s="208" t="s">
        <v>0</v>
      </c>
      <c r="C151" s="67">
        <v>2026</v>
      </c>
      <c r="D151" s="145">
        <v>85.13513513513513</v>
      </c>
      <c r="E151" s="145">
        <v>11.711711711711711</v>
      </c>
      <c r="F151" s="145">
        <v>3.1531531531531534</v>
      </c>
      <c r="G151" s="129">
        <v>222</v>
      </c>
      <c r="M151"/>
      <c r="N151"/>
      <c r="O151"/>
    </row>
    <row r="152" spans="1:15" ht="13.8" x14ac:dyDescent="0.25">
      <c r="A152" s="207"/>
      <c r="B152" s="209"/>
      <c r="C152" s="80">
        <v>2023</v>
      </c>
      <c r="D152" s="146">
        <v>88.717948717948715</v>
      </c>
      <c r="E152" s="146">
        <v>8.7179487179487172</v>
      </c>
      <c r="F152" s="146">
        <v>2.5641025641025643</v>
      </c>
      <c r="G152" s="130">
        <v>195</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3869-877B-4ADD-985B-D0A8F5D590A9}">
  <sheetPr codeName="Blad30"/>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Innehåll!C26&amp;CHAR(10)&amp;"Anpassad gymnasieskola"</f>
        <v>Känner du dig trygg i skolan?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Innehåll!D26</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71.428571428571431</v>
      </c>
      <c r="D38" s="147">
        <v>20.87912087912088</v>
      </c>
      <c r="E38" s="147">
        <v>7.6923076923076925</v>
      </c>
      <c r="F38" s="131">
        <v>91</v>
      </c>
    </row>
    <row r="39" spans="1:7" ht="13.8" x14ac:dyDescent="0.25">
      <c r="A39" s="217"/>
      <c r="B39" s="67">
        <v>2023</v>
      </c>
      <c r="C39" s="143">
        <v>77.5</v>
      </c>
      <c r="D39" s="143">
        <v>16.25</v>
      </c>
      <c r="E39" s="143">
        <v>6.25</v>
      </c>
      <c r="F39" s="132">
        <v>80</v>
      </c>
      <c r="G39" s="76"/>
    </row>
    <row r="40" spans="1:7" ht="4.95" customHeight="1" x14ac:dyDescent="0.25">
      <c r="A40" s="72" t="s">
        <v>124</v>
      </c>
      <c r="B40" s="67"/>
      <c r="C40" s="143"/>
      <c r="D40" s="143"/>
      <c r="E40" s="143"/>
      <c r="F40" s="132"/>
    </row>
    <row r="41" spans="1:7" ht="13.8" x14ac:dyDescent="0.25">
      <c r="A41" s="217" t="s">
        <v>5</v>
      </c>
      <c r="B41" s="67">
        <v>2026</v>
      </c>
      <c r="C41" s="143">
        <v>83.471074380165291</v>
      </c>
      <c r="D41" s="143">
        <v>12.396694214876034</v>
      </c>
      <c r="E41" s="143">
        <v>4.1322314049586772</v>
      </c>
      <c r="F41" s="132">
        <v>121</v>
      </c>
    </row>
    <row r="42" spans="1:7" ht="13.95" customHeight="1" x14ac:dyDescent="0.25">
      <c r="A42" s="217"/>
      <c r="B42" s="67">
        <v>2023</v>
      </c>
      <c r="C42" s="143">
        <v>78.899082568807344</v>
      </c>
      <c r="D42" s="143">
        <v>18.348623853211009</v>
      </c>
      <c r="E42" s="143">
        <v>2.7522935779816513</v>
      </c>
      <c r="F42" s="132">
        <v>109</v>
      </c>
    </row>
    <row r="43" spans="1:7" ht="4.95" customHeight="1" x14ac:dyDescent="0.25">
      <c r="A43" s="72" t="s">
        <v>124</v>
      </c>
      <c r="B43" s="67"/>
      <c r="C43" s="143"/>
      <c r="D43" s="143"/>
      <c r="E43" s="143"/>
      <c r="F43" s="132"/>
    </row>
    <row r="44" spans="1:7" ht="14.55" customHeight="1" x14ac:dyDescent="0.25">
      <c r="A44" s="217" t="s">
        <v>0</v>
      </c>
      <c r="B44" s="67">
        <v>2026</v>
      </c>
      <c r="C44" s="143">
        <v>76.576576576576571</v>
      </c>
      <c r="D44" s="143">
        <v>17.567567567567568</v>
      </c>
      <c r="E44" s="143">
        <v>5.8558558558558556</v>
      </c>
      <c r="F44" s="132">
        <v>222</v>
      </c>
    </row>
    <row r="45" spans="1:7" ht="14.55" customHeight="1" x14ac:dyDescent="0.25">
      <c r="A45" s="218"/>
      <c r="B45" s="68">
        <v>2023</v>
      </c>
      <c r="C45" s="148">
        <v>76.92307692307692</v>
      </c>
      <c r="D45" s="148">
        <v>18.46153846153846</v>
      </c>
      <c r="E45" s="148">
        <v>4.615384615384615</v>
      </c>
      <c r="F45" s="133">
        <v>195</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Innehåll!C26&amp;CHAR(10)&amp;"Anpassad gymnasieskola"</f>
        <v>Känner du dig trygg i skolan?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Innehåll!D26</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Innehåll!C26&amp;CHAR(10)&amp;"Anpassad gymnasieskola"</f>
        <v>Känner du dig trygg i skolan?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Innehåll!D26</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v>83.333333333333329</v>
      </c>
      <c r="E119" s="142">
        <v>16.666666666666668</v>
      </c>
      <c r="F119" s="142">
        <v>0</v>
      </c>
      <c r="G119" s="126">
        <v>12</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85.714285714285708</v>
      </c>
      <c r="E123" s="143">
        <v>14.285714285714286</v>
      </c>
      <c r="F123" s="143">
        <v>0</v>
      </c>
      <c r="G123" s="127">
        <v>21</v>
      </c>
      <c r="J123" s="13"/>
      <c r="M123"/>
      <c r="N123"/>
      <c r="O123"/>
    </row>
    <row r="124" spans="1:15" ht="13.95" customHeight="1" x14ac:dyDescent="0.25">
      <c r="A124" s="211"/>
      <c r="B124" s="208"/>
      <c r="C124" s="79">
        <v>2023</v>
      </c>
      <c r="D124" s="143">
        <v>80</v>
      </c>
      <c r="E124" s="143">
        <v>20</v>
      </c>
      <c r="F124" s="143">
        <v>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6</v>
      </c>
      <c r="M127"/>
      <c r="N127"/>
      <c r="O127"/>
    </row>
    <row r="128" spans="1:15" ht="13.8" x14ac:dyDescent="0.25">
      <c r="A128" s="211"/>
      <c r="B128" s="208" t="s">
        <v>5</v>
      </c>
      <c r="C128" s="67">
        <v>2026</v>
      </c>
      <c r="D128" s="143"/>
      <c r="E128" s="143"/>
      <c r="F128" s="143"/>
      <c r="G128" s="127">
        <v>7</v>
      </c>
      <c r="M128"/>
      <c r="N128"/>
      <c r="O128"/>
    </row>
    <row r="129" spans="1:15" ht="13.8" x14ac:dyDescent="0.25">
      <c r="A129" s="211"/>
      <c r="B129" s="208"/>
      <c r="C129" s="79">
        <v>2023</v>
      </c>
      <c r="D129" s="143">
        <v>58.333333333333336</v>
      </c>
      <c r="E129" s="143">
        <v>33.333333333333336</v>
      </c>
      <c r="F129" s="143">
        <v>8.3333333333333339</v>
      </c>
      <c r="G129" s="127">
        <v>12</v>
      </c>
      <c r="M129"/>
      <c r="N129"/>
      <c r="O129"/>
    </row>
    <row r="130" spans="1:15" ht="13.8" x14ac:dyDescent="0.25">
      <c r="A130" s="211"/>
      <c r="B130" s="208" t="s">
        <v>0</v>
      </c>
      <c r="C130" s="67">
        <v>2026</v>
      </c>
      <c r="D130" s="143">
        <v>78.571428571428569</v>
      </c>
      <c r="E130" s="143">
        <v>14.285714285714286</v>
      </c>
      <c r="F130" s="143">
        <v>7.1428571428571432</v>
      </c>
      <c r="G130" s="127">
        <v>14</v>
      </c>
      <c r="M130"/>
      <c r="N130"/>
      <c r="O130"/>
    </row>
    <row r="131" spans="1:15" ht="13.8" x14ac:dyDescent="0.25">
      <c r="A131" s="211"/>
      <c r="B131" s="208"/>
      <c r="C131" s="79">
        <v>2023</v>
      </c>
      <c r="D131" s="143">
        <v>66.666666666666671</v>
      </c>
      <c r="E131" s="143">
        <v>22.222222222222221</v>
      </c>
      <c r="F131" s="143">
        <v>11.111111111111111</v>
      </c>
      <c r="G131" s="127">
        <v>18</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63.636363636363633</v>
      </c>
      <c r="E133" s="142">
        <v>27.272727272727273</v>
      </c>
      <c r="F133" s="142">
        <v>9.0909090909090917</v>
      </c>
      <c r="G133" s="126">
        <v>11</v>
      </c>
      <c r="M133"/>
      <c r="N133"/>
      <c r="O133"/>
    </row>
    <row r="134" spans="1:15" ht="13.8" x14ac:dyDescent="0.25">
      <c r="A134" s="211"/>
      <c r="B134" s="208"/>
      <c r="C134" s="79">
        <v>2023</v>
      </c>
      <c r="D134" s="143">
        <v>83.333333333333329</v>
      </c>
      <c r="E134" s="143">
        <v>11.111111111111111</v>
      </c>
      <c r="F134" s="143">
        <v>5.5555555555555554</v>
      </c>
      <c r="G134" s="127">
        <v>18</v>
      </c>
      <c r="M134"/>
      <c r="N134"/>
      <c r="O134"/>
    </row>
    <row r="135" spans="1:15" ht="13.8" x14ac:dyDescent="0.25">
      <c r="A135" s="211"/>
      <c r="B135" s="208" t="s">
        <v>5</v>
      </c>
      <c r="C135" s="67">
        <v>2026</v>
      </c>
      <c r="D135" s="143">
        <v>84</v>
      </c>
      <c r="E135" s="143">
        <v>16</v>
      </c>
      <c r="F135" s="143">
        <v>0</v>
      </c>
      <c r="G135" s="127">
        <v>25</v>
      </c>
      <c r="M135"/>
      <c r="N135"/>
      <c r="O135"/>
    </row>
    <row r="136" spans="1:15" ht="13.8" x14ac:dyDescent="0.25">
      <c r="A136" s="211"/>
      <c r="B136" s="208"/>
      <c r="C136" s="79">
        <v>2023</v>
      </c>
      <c r="D136" s="143">
        <v>82.352941176470594</v>
      </c>
      <c r="E136" s="143">
        <v>17.647058823529413</v>
      </c>
      <c r="F136" s="143">
        <v>0</v>
      </c>
      <c r="G136" s="127">
        <v>17</v>
      </c>
      <c r="M136"/>
      <c r="N136"/>
      <c r="O136"/>
    </row>
    <row r="137" spans="1:15" ht="13.8" x14ac:dyDescent="0.25">
      <c r="A137" s="211"/>
      <c r="B137" s="208" t="s">
        <v>0</v>
      </c>
      <c r="C137" s="67">
        <v>2026</v>
      </c>
      <c r="D137" s="143">
        <v>78.378378378378372</v>
      </c>
      <c r="E137" s="143">
        <v>18.918918918918919</v>
      </c>
      <c r="F137" s="143">
        <v>2.7027027027027026</v>
      </c>
      <c r="G137" s="127">
        <v>37</v>
      </c>
      <c r="M137"/>
      <c r="N137"/>
      <c r="O137"/>
    </row>
    <row r="138" spans="1:15" ht="13.8" x14ac:dyDescent="0.25">
      <c r="A138" s="211"/>
      <c r="B138" s="208"/>
      <c r="C138" s="79">
        <v>2023</v>
      </c>
      <c r="D138" s="143">
        <v>82.857142857142861</v>
      </c>
      <c r="E138" s="143">
        <v>14.285714285714286</v>
      </c>
      <c r="F138" s="143">
        <v>2.8571428571428572</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68.852459016393439</v>
      </c>
      <c r="E140" s="143">
        <v>21.311475409836067</v>
      </c>
      <c r="F140" s="143">
        <v>9.8360655737704921</v>
      </c>
      <c r="G140" s="127">
        <v>61</v>
      </c>
      <c r="M140"/>
      <c r="N140"/>
      <c r="O140"/>
    </row>
    <row r="141" spans="1:15" ht="13.8" x14ac:dyDescent="0.25">
      <c r="A141" s="211"/>
      <c r="B141" s="208"/>
      <c r="C141" s="79">
        <v>2023</v>
      </c>
      <c r="D141" s="143">
        <v>72.549019607843135</v>
      </c>
      <c r="E141" s="143">
        <v>21.568627450980394</v>
      </c>
      <c r="F141" s="143">
        <v>5.882352941176471</v>
      </c>
      <c r="G141" s="127">
        <v>51</v>
      </c>
      <c r="M141"/>
      <c r="N141"/>
      <c r="O141"/>
    </row>
    <row r="142" spans="1:15" ht="13.8" x14ac:dyDescent="0.25">
      <c r="A142" s="211"/>
      <c r="B142" s="208" t="s">
        <v>5</v>
      </c>
      <c r="C142" s="67">
        <v>2026</v>
      </c>
      <c r="D142" s="143">
        <v>83.950617283950621</v>
      </c>
      <c r="E142" s="143">
        <v>11.111111111111111</v>
      </c>
      <c r="F142" s="143">
        <v>4.9382716049382713</v>
      </c>
      <c r="G142" s="127">
        <v>81</v>
      </c>
      <c r="M142"/>
      <c r="N142"/>
      <c r="O142"/>
    </row>
    <row r="143" spans="1:15" ht="13.8" x14ac:dyDescent="0.25">
      <c r="A143" s="211"/>
      <c r="B143" s="208"/>
      <c r="C143" s="79">
        <v>2023</v>
      </c>
      <c r="D143" s="143">
        <v>82.666666666666671</v>
      </c>
      <c r="E143" s="143">
        <v>14.666666666666666</v>
      </c>
      <c r="F143" s="143">
        <v>2.6666666666666665</v>
      </c>
      <c r="G143" s="127">
        <v>75</v>
      </c>
      <c r="M143"/>
      <c r="N143"/>
      <c r="O143"/>
    </row>
    <row r="144" spans="1:15" ht="13.8" x14ac:dyDescent="0.25">
      <c r="A144" s="211"/>
      <c r="B144" s="208" t="s">
        <v>0</v>
      </c>
      <c r="C144" s="67">
        <v>2026</v>
      </c>
      <c r="D144" s="143">
        <v>74.666666666666671</v>
      </c>
      <c r="E144" s="143">
        <v>18</v>
      </c>
      <c r="F144" s="143">
        <v>7.333333333333333</v>
      </c>
      <c r="G144" s="127">
        <v>150</v>
      </c>
      <c r="M144"/>
      <c r="N144"/>
      <c r="O144"/>
    </row>
    <row r="145" spans="1:15" ht="13.8" x14ac:dyDescent="0.25">
      <c r="A145" s="211"/>
      <c r="B145" s="208"/>
      <c r="C145" s="79">
        <v>2023</v>
      </c>
      <c r="D145" s="143">
        <v>76.515151515151516</v>
      </c>
      <c r="E145" s="143">
        <v>18.939393939393938</v>
      </c>
      <c r="F145" s="143">
        <v>4.5454545454545459</v>
      </c>
      <c r="G145" s="127">
        <v>132</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71.428571428571431</v>
      </c>
      <c r="E147" s="145">
        <v>20.87912087912088</v>
      </c>
      <c r="F147" s="145">
        <v>7.6923076923076925</v>
      </c>
      <c r="G147" s="129">
        <v>91</v>
      </c>
      <c r="M147"/>
      <c r="N147"/>
      <c r="O147"/>
    </row>
    <row r="148" spans="1:15" ht="13.8" x14ac:dyDescent="0.25">
      <c r="A148" s="206"/>
      <c r="B148" s="208"/>
      <c r="C148" s="79">
        <v>2023</v>
      </c>
      <c r="D148" s="145">
        <v>77.5</v>
      </c>
      <c r="E148" s="145">
        <v>16.25</v>
      </c>
      <c r="F148" s="145">
        <v>6.25</v>
      </c>
      <c r="G148" s="129">
        <v>80</v>
      </c>
      <c r="M148"/>
      <c r="N148"/>
      <c r="O148"/>
    </row>
    <row r="149" spans="1:15" ht="13.8" x14ac:dyDescent="0.25">
      <c r="A149" s="206"/>
      <c r="B149" s="208" t="s">
        <v>5</v>
      </c>
      <c r="C149" s="67">
        <v>2026</v>
      </c>
      <c r="D149" s="145">
        <v>83.471074380165291</v>
      </c>
      <c r="E149" s="145">
        <v>12.396694214876034</v>
      </c>
      <c r="F149" s="145">
        <v>4.1322314049586772</v>
      </c>
      <c r="G149" s="129">
        <v>121</v>
      </c>
      <c r="M149"/>
      <c r="N149"/>
      <c r="O149"/>
    </row>
    <row r="150" spans="1:15" ht="13.8" x14ac:dyDescent="0.25">
      <c r="A150" s="206"/>
      <c r="B150" s="208"/>
      <c r="C150" s="79">
        <v>2023</v>
      </c>
      <c r="D150" s="145">
        <v>78.899082568807344</v>
      </c>
      <c r="E150" s="145">
        <v>18.348623853211009</v>
      </c>
      <c r="F150" s="145">
        <v>2.7522935779816513</v>
      </c>
      <c r="G150" s="129">
        <v>109</v>
      </c>
      <c r="M150"/>
      <c r="N150"/>
      <c r="O150"/>
    </row>
    <row r="151" spans="1:15" ht="13.8" x14ac:dyDescent="0.25">
      <c r="A151" s="206"/>
      <c r="B151" s="208" t="s">
        <v>0</v>
      </c>
      <c r="C151" s="67">
        <v>2026</v>
      </c>
      <c r="D151" s="145">
        <v>76.576576576576571</v>
      </c>
      <c r="E151" s="145">
        <v>17.567567567567568</v>
      </c>
      <c r="F151" s="145">
        <v>5.8558558558558556</v>
      </c>
      <c r="G151" s="129">
        <v>222</v>
      </c>
      <c r="M151"/>
      <c r="N151"/>
      <c r="O151"/>
    </row>
    <row r="152" spans="1:15" ht="13.8" x14ac:dyDescent="0.25">
      <c r="A152" s="207"/>
      <c r="B152" s="209"/>
      <c r="C152" s="80">
        <v>2023</v>
      </c>
      <c r="D152" s="146">
        <v>76.92307692307692</v>
      </c>
      <c r="E152" s="146">
        <v>18.46153846153846</v>
      </c>
      <c r="F152" s="146">
        <v>4.615384615384615</v>
      </c>
      <c r="G152" s="130">
        <v>195</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ECDD-89ED-4E10-BE2E-217B1BF19F5B}">
  <sheetPr codeName="Blad31"/>
  <dimension ref="A1:W97"/>
  <sheetViews>
    <sheetView showGridLines="0" zoomScale="85" zoomScaleNormal="85" zoomScaleSheetLayoutView="55" zoomScalePageLayoutView="85" workbookViewId="0"/>
  </sheetViews>
  <sheetFormatPr defaultRowHeight="13.2" x14ac:dyDescent="0.25"/>
  <cols>
    <col min="1" max="1" width="9.21875" customWidth="1"/>
    <col min="2" max="2" width="17.77734375" bestFit="1" customWidth="1"/>
    <col min="3" max="8" width="9.77734375" customWidth="1"/>
    <col min="9" max="9" width="8.77734375" customWidth="1"/>
    <col min="10" max="14" width="10.21875" bestFit="1" customWidth="1"/>
    <col min="15" max="15" width="11.5546875" bestFit="1" customWidth="1"/>
    <col min="16" max="16" width="11.77734375" bestFit="1" customWidth="1"/>
    <col min="17" max="17" width="56" bestFit="1" customWidth="1"/>
    <col min="18" max="18" width="11.77734375" bestFit="1" customWidth="1"/>
  </cols>
  <sheetData>
    <row r="1" spans="1:18" ht="21" x14ac:dyDescent="0.4">
      <c r="A1" s="1" t="s">
        <v>160</v>
      </c>
      <c r="P1" s="111" t="str">
        <f>HYPERLINK("#Innehåll!A1", "Till innehållsförteckningen")</f>
        <v>Till innehållsförteckningen</v>
      </c>
      <c r="R1" s="109"/>
    </row>
    <row r="2" spans="1:18" ht="15.75" customHeight="1" x14ac:dyDescent="0.25">
      <c r="A2" s="199" t="str">
        <f>Innehåll!C27&amp;CHAR(10)&amp;"Anpassad gymnasieskola"</f>
        <v>Har under det senaste året blivit utsatt för mobbning i skolan
Anpassad gymnasieskola</v>
      </c>
      <c r="B2" s="199"/>
      <c r="C2" s="199"/>
      <c r="D2" s="199"/>
      <c r="E2" s="199"/>
      <c r="F2" s="199"/>
      <c r="G2" s="199"/>
      <c r="H2" s="199"/>
      <c r="I2" s="199"/>
      <c r="J2" s="199"/>
      <c r="K2" s="199"/>
      <c r="L2" s="199"/>
      <c r="M2" s="199"/>
      <c r="N2" s="199"/>
      <c r="O2" s="47"/>
      <c r="P2" s="47"/>
    </row>
    <row r="3" spans="1:18" ht="15.6" x14ac:dyDescent="0.25">
      <c r="A3" s="199"/>
      <c r="B3" s="199"/>
      <c r="C3" s="199"/>
      <c r="D3" s="199"/>
      <c r="E3" s="199"/>
      <c r="F3" s="199"/>
      <c r="G3" s="199"/>
      <c r="H3" s="199"/>
      <c r="I3" s="199"/>
      <c r="J3" s="199"/>
      <c r="K3" s="199"/>
      <c r="L3" s="199"/>
      <c r="M3" s="199"/>
      <c r="N3" s="199"/>
      <c r="O3" s="47"/>
      <c r="P3" s="47"/>
    </row>
    <row r="4" spans="1:18" ht="18" customHeight="1" x14ac:dyDescent="0.25">
      <c r="A4" s="200" t="str">
        <f>Innehåll!D27</f>
        <v>Andel elever som svarat "Ja" på frågan "Har du under det senaste året blivit utsatt för mobbning i skolan? Att du flera gånger känt dig ledsen, arg eller rädd för att andra elever på skolan varit elaka mot dig." (År 2023 löd förklaringstexten: "Mobbning är när någon blir dåligt behandlad flera gånger av samma personer."</v>
      </c>
      <c r="B4" s="200"/>
      <c r="C4" s="200"/>
      <c r="D4" s="200"/>
      <c r="E4" s="200"/>
      <c r="F4" s="200"/>
      <c r="G4" s="200"/>
      <c r="H4" s="200"/>
      <c r="I4" s="200"/>
      <c r="J4" s="200"/>
      <c r="K4" s="200"/>
      <c r="L4" s="200"/>
      <c r="M4" s="200"/>
      <c r="N4" s="200"/>
      <c r="O4" s="27"/>
      <c r="P4" s="27"/>
    </row>
    <row r="5" spans="1:18" ht="16.5" customHeight="1" x14ac:dyDescent="0.25">
      <c r="A5" s="200"/>
      <c r="B5" s="200"/>
      <c r="C5" s="200"/>
      <c r="D5" s="200"/>
      <c r="E5" s="200"/>
      <c r="F5" s="200"/>
      <c r="G5" s="200"/>
      <c r="H5" s="200"/>
      <c r="I5" s="200"/>
      <c r="J5" s="200"/>
      <c r="K5" s="200"/>
      <c r="L5" s="200"/>
      <c r="M5" s="200"/>
      <c r="N5" s="200"/>
    </row>
    <row r="41" spans="1:16" ht="13.8" x14ac:dyDescent="0.25">
      <c r="A41" s="33"/>
      <c r="B41" s="28"/>
      <c r="C41" s="12"/>
      <c r="D41" s="28"/>
      <c r="E41" s="12"/>
    </row>
    <row r="42" spans="1:16" ht="13.8" x14ac:dyDescent="0.25">
      <c r="A42" s="33"/>
      <c r="B42" s="28"/>
      <c r="C42" s="12"/>
      <c r="D42" s="28"/>
      <c r="E42" s="12"/>
    </row>
    <row r="43" spans="1:16" ht="17.399999999999999" x14ac:dyDescent="0.3">
      <c r="A43" s="201"/>
      <c r="B43" s="201"/>
      <c r="C43" s="201"/>
      <c r="D43" s="201"/>
      <c r="E43" s="201"/>
      <c r="F43" s="201"/>
      <c r="G43" s="201"/>
      <c r="H43" s="201"/>
      <c r="I43" s="201"/>
      <c r="J43" s="201"/>
      <c r="K43" s="201"/>
      <c r="L43" s="201"/>
      <c r="M43" s="201"/>
      <c r="N43" s="201"/>
      <c r="O43" s="26"/>
      <c r="P43" s="26"/>
    </row>
    <row r="44" spans="1:16" ht="13.8" x14ac:dyDescent="0.25">
      <c r="A44" s="202"/>
      <c r="B44" s="202"/>
      <c r="C44" s="202"/>
      <c r="D44" s="202"/>
      <c r="E44" s="202"/>
      <c r="F44" s="202"/>
      <c r="G44" s="202"/>
      <c r="H44" s="202"/>
      <c r="I44" s="202"/>
      <c r="J44" s="202"/>
      <c r="K44" s="202"/>
      <c r="L44" s="202"/>
      <c r="M44" s="202"/>
      <c r="N44" s="202"/>
    </row>
    <row r="45" spans="1:16" ht="13.8" x14ac:dyDescent="0.25">
      <c r="A45" s="5"/>
      <c r="B45" s="6"/>
      <c r="C45" s="203" t="s">
        <v>158</v>
      </c>
      <c r="D45" s="204"/>
      <c r="E45" s="205"/>
      <c r="F45" s="204" t="s">
        <v>159</v>
      </c>
      <c r="G45" s="204"/>
      <c r="H45" s="205"/>
    </row>
    <row r="46" spans="1:16" ht="13.8" x14ac:dyDescent="0.25">
      <c r="A46" s="7"/>
      <c r="B46" s="8" t="s">
        <v>120</v>
      </c>
      <c r="C46" s="9" t="s">
        <v>4</v>
      </c>
      <c r="D46" s="10" t="s">
        <v>5</v>
      </c>
      <c r="E46" s="11" t="s">
        <v>0</v>
      </c>
      <c r="F46" s="10" t="s">
        <v>4</v>
      </c>
      <c r="G46" s="10" t="s">
        <v>5</v>
      </c>
      <c r="H46" s="11" t="s">
        <v>0</v>
      </c>
    </row>
    <row r="47" spans="1:16" ht="14.4" x14ac:dyDescent="0.25">
      <c r="A47" s="191">
        <v>2026</v>
      </c>
      <c r="B47" s="48" t="s">
        <v>39</v>
      </c>
      <c r="C47" s="112">
        <v>16.666666666666668</v>
      </c>
      <c r="D47" s="113"/>
      <c r="E47" s="114">
        <v>31.818181818181817</v>
      </c>
      <c r="F47" s="113">
        <v>12</v>
      </c>
      <c r="G47" s="113">
        <v>9</v>
      </c>
      <c r="H47" s="114">
        <v>22</v>
      </c>
    </row>
    <row r="48" spans="1:16" s="44" customFormat="1" ht="14.4" x14ac:dyDescent="0.25">
      <c r="A48" s="192"/>
      <c r="B48" s="48" t="s">
        <v>37</v>
      </c>
      <c r="C48" s="112"/>
      <c r="D48" s="113"/>
      <c r="E48" s="114">
        <v>0</v>
      </c>
      <c r="F48" s="113">
        <v>7</v>
      </c>
      <c r="G48" s="113">
        <v>7</v>
      </c>
      <c r="H48" s="114">
        <v>14</v>
      </c>
    </row>
    <row r="49" spans="1:23" s="44" customFormat="1" ht="14.55" customHeight="1" x14ac:dyDescent="0.25">
      <c r="A49" s="192"/>
      <c r="B49" s="48" t="s">
        <v>38</v>
      </c>
      <c r="C49" s="112">
        <v>9.0909090909090917</v>
      </c>
      <c r="D49" s="113">
        <v>16</v>
      </c>
      <c r="E49" s="114">
        <v>13.513513513513514</v>
      </c>
      <c r="F49" s="113">
        <v>11</v>
      </c>
      <c r="G49" s="113">
        <v>25</v>
      </c>
      <c r="H49" s="114">
        <v>37</v>
      </c>
    </row>
    <row r="50" spans="1:23" s="44" customFormat="1" ht="15" customHeight="1" x14ac:dyDescent="0.3">
      <c r="A50" s="192"/>
      <c r="B50" s="49" t="s">
        <v>153</v>
      </c>
      <c r="C50" s="115">
        <v>30</v>
      </c>
      <c r="D50" s="116">
        <v>19.512195121951219</v>
      </c>
      <c r="E50" s="117">
        <v>25.333333333333332</v>
      </c>
      <c r="F50" s="116">
        <v>60</v>
      </c>
      <c r="G50" s="116">
        <v>82</v>
      </c>
      <c r="H50" s="117">
        <v>150</v>
      </c>
    </row>
    <row r="51" spans="1:23" s="44" customFormat="1" ht="15" customHeight="1" x14ac:dyDescent="0.25">
      <c r="A51" s="193"/>
      <c r="B51" s="45" t="s">
        <v>41</v>
      </c>
      <c r="C51" s="118">
        <v>23.333333333333332</v>
      </c>
      <c r="D51" s="119">
        <v>19.512195121951219</v>
      </c>
      <c r="E51" s="120">
        <v>22.421524663677129</v>
      </c>
      <c r="F51" s="119">
        <v>90</v>
      </c>
      <c r="G51" s="119">
        <v>123</v>
      </c>
      <c r="H51" s="120">
        <v>223</v>
      </c>
    </row>
    <row r="52" spans="1:23" ht="13.8" x14ac:dyDescent="0.25">
      <c r="A52" s="194">
        <v>2023</v>
      </c>
      <c r="B52" s="56" t="s">
        <v>39</v>
      </c>
      <c r="C52" s="112"/>
      <c r="D52" s="113"/>
      <c r="E52" s="114">
        <v>40</v>
      </c>
      <c r="F52" s="121">
        <v>5</v>
      </c>
      <c r="G52" s="121">
        <v>5</v>
      </c>
      <c r="H52" s="122">
        <v>10</v>
      </c>
      <c r="R52" s="197" t="s">
        <v>4</v>
      </c>
      <c r="S52" s="197"/>
      <c r="T52" s="197" t="s">
        <v>5</v>
      </c>
      <c r="U52" s="197"/>
      <c r="V52" s="197" t="s">
        <v>0</v>
      </c>
      <c r="W52" s="197"/>
    </row>
    <row r="53" spans="1:23" s="44" customFormat="1" ht="14.4" x14ac:dyDescent="0.25">
      <c r="A53" s="195"/>
      <c r="B53" s="57" t="s">
        <v>37</v>
      </c>
      <c r="C53" s="112"/>
      <c r="D53" s="113">
        <v>0</v>
      </c>
      <c r="E53" s="114">
        <v>5.882352941176471</v>
      </c>
      <c r="F53" s="113">
        <v>6</v>
      </c>
      <c r="G53" s="113">
        <v>11</v>
      </c>
      <c r="H53" s="114">
        <v>17</v>
      </c>
      <c r="R53" s="110">
        <v>2023</v>
      </c>
      <c r="S53" s="110">
        <v>2026</v>
      </c>
      <c r="T53" s="110">
        <v>2023</v>
      </c>
      <c r="U53" s="110">
        <v>2026</v>
      </c>
      <c r="V53" s="110">
        <v>2023</v>
      </c>
      <c r="W53" s="110">
        <v>2026</v>
      </c>
    </row>
    <row r="54" spans="1:23" s="44" customFormat="1" ht="14.4" x14ac:dyDescent="0.25">
      <c r="A54" s="195"/>
      <c r="B54" s="57" t="s">
        <v>38</v>
      </c>
      <c r="C54" s="112">
        <v>16.666666666666668</v>
      </c>
      <c r="D54" s="113">
        <v>0</v>
      </c>
      <c r="E54" s="114">
        <v>8.5714285714285712</v>
      </c>
      <c r="F54" s="113">
        <v>18</v>
      </c>
      <c r="G54" s="113">
        <v>17</v>
      </c>
      <c r="H54" s="114">
        <v>35</v>
      </c>
    </row>
    <row r="55" spans="1:23" s="44" customFormat="1" ht="15" customHeight="1" x14ac:dyDescent="0.3">
      <c r="A55" s="195"/>
      <c r="B55" s="58" t="s">
        <v>153</v>
      </c>
      <c r="C55" s="115">
        <v>22</v>
      </c>
      <c r="D55" s="116">
        <v>17.567567567567568</v>
      </c>
      <c r="E55" s="117">
        <v>20</v>
      </c>
      <c r="F55" s="116">
        <v>50</v>
      </c>
      <c r="G55" s="116">
        <v>74</v>
      </c>
      <c r="H55" s="117">
        <v>130</v>
      </c>
    </row>
    <row r="56" spans="1:23" s="44" customFormat="1" ht="15" customHeight="1" x14ac:dyDescent="0.25">
      <c r="A56" s="196"/>
      <c r="B56" s="59" t="s">
        <v>41</v>
      </c>
      <c r="C56" s="118">
        <v>21.518987341772153</v>
      </c>
      <c r="D56" s="119">
        <v>14.018691588785046</v>
      </c>
      <c r="E56" s="120">
        <v>17.708333333333332</v>
      </c>
      <c r="F56" s="119">
        <v>79</v>
      </c>
      <c r="G56" s="119">
        <v>107</v>
      </c>
      <c r="H56" s="120">
        <v>192</v>
      </c>
    </row>
    <row r="57" spans="1:23" ht="13.8" x14ac:dyDescent="0.25">
      <c r="A57" s="33"/>
      <c r="B57" s="28"/>
      <c r="C57" s="12"/>
      <c r="D57" s="28"/>
      <c r="E57" s="12"/>
    </row>
    <row r="59" spans="1:23" ht="17.399999999999999" x14ac:dyDescent="0.3">
      <c r="A59" s="198" t="str">
        <f>Innehåll!C27&amp;CHAR(10)&amp;"Anpassad gymnasieskola"</f>
        <v>Har under det senaste året blivit utsatt för mobbning i skolan
Anpassad gymnasieskola</v>
      </c>
      <c r="B59" s="198"/>
      <c r="C59" s="198"/>
      <c r="D59" s="198"/>
      <c r="E59" s="198"/>
      <c r="F59" s="198"/>
      <c r="G59" s="198"/>
      <c r="H59" s="198"/>
      <c r="I59" s="198"/>
      <c r="J59" s="198"/>
      <c r="K59" s="198"/>
      <c r="L59" s="198"/>
      <c r="M59" s="198"/>
      <c r="N59" s="198"/>
      <c r="O59" s="26"/>
      <c r="P59" s="26"/>
    </row>
    <row r="60" spans="1:23" ht="17.399999999999999" x14ac:dyDescent="0.3">
      <c r="A60" s="198"/>
      <c r="B60" s="198"/>
      <c r="C60" s="198"/>
      <c r="D60" s="198"/>
      <c r="E60" s="198"/>
      <c r="F60" s="198"/>
      <c r="G60" s="198"/>
      <c r="H60" s="198"/>
      <c r="I60" s="198"/>
      <c r="J60" s="198"/>
      <c r="K60" s="198"/>
      <c r="L60" s="198"/>
      <c r="M60" s="198"/>
      <c r="N60" s="198"/>
      <c r="O60" s="26"/>
      <c r="P60" s="26"/>
    </row>
    <row r="61" spans="1:23" ht="18" customHeight="1" x14ac:dyDescent="0.25">
      <c r="A61" s="189" t="str">
        <f>Innehåll!D27</f>
        <v>Andel elever som svarat "Ja" på frågan "Har du under det senaste året blivit utsatt för mobbning i skolan? Att du flera gånger känt dig ledsen, arg eller rädd för att andra elever på skolan varit elaka mot dig." (År 2023 löd förklaringstexten: "Mobbning är när någon blir dåligt behandlad flera gånger av samma personer."</v>
      </c>
      <c r="B61" s="189"/>
      <c r="C61" s="189"/>
      <c r="D61" s="189"/>
      <c r="E61" s="189"/>
      <c r="F61" s="189"/>
      <c r="G61" s="189"/>
      <c r="H61" s="189"/>
      <c r="I61" s="189"/>
      <c r="J61" s="189"/>
      <c r="K61" s="189"/>
      <c r="L61" s="189"/>
      <c r="M61" s="189"/>
      <c r="N61" s="189"/>
      <c r="O61" s="27"/>
      <c r="P61" s="27"/>
    </row>
    <row r="62" spans="1:23" ht="15.75" customHeight="1" x14ac:dyDescent="0.25">
      <c r="A62" s="189"/>
      <c r="B62" s="189"/>
      <c r="C62" s="189"/>
      <c r="D62" s="189"/>
      <c r="E62" s="189"/>
      <c r="F62" s="189"/>
      <c r="G62" s="189"/>
      <c r="H62" s="189"/>
      <c r="I62" s="189"/>
      <c r="J62" s="189"/>
      <c r="K62" s="189"/>
      <c r="L62" s="189"/>
      <c r="M62" s="189"/>
      <c r="N62" s="189"/>
    </row>
    <row r="96" spans="1:16" ht="18" customHeight="1" x14ac:dyDescent="0.3">
      <c r="A96" s="190" t="str">
        <f>Innehåll!C27&amp;CHAR(10)&amp;"Anpassad gymnasieskola"</f>
        <v>Har under det senaste året blivit utsatt för mobbning i skolan
Anpassad gymnasieskola</v>
      </c>
      <c r="B96" s="190"/>
      <c r="C96" s="190"/>
      <c r="D96" s="190"/>
      <c r="E96" s="190"/>
      <c r="F96" s="190"/>
      <c r="G96" s="190"/>
      <c r="H96" s="190"/>
      <c r="I96" s="190"/>
      <c r="J96" s="190"/>
      <c r="K96" s="190"/>
      <c r="L96" s="190"/>
      <c r="M96" s="190"/>
      <c r="N96" s="190"/>
      <c r="O96" s="26"/>
      <c r="P96" s="26"/>
    </row>
    <row r="97" spans="1:16" ht="17.399999999999999" x14ac:dyDescent="0.3">
      <c r="A97" s="190"/>
      <c r="B97" s="190"/>
      <c r="C97" s="190"/>
      <c r="D97" s="190"/>
      <c r="E97" s="190"/>
      <c r="F97" s="190"/>
      <c r="G97" s="190"/>
      <c r="H97" s="190"/>
      <c r="I97" s="190"/>
      <c r="J97" s="190"/>
      <c r="K97" s="190"/>
      <c r="L97" s="190"/>
      <c r="M97" s="190"/>
      <c r="N97" s="190"/>
      <c r="O97" s="26"/>
      <c r="P97" s="26"/>
    </row>
  </sheetData>
  <mergeCells count="14">
    <mergeCell ref="T52:U52"/>
    <mergeCell ref="V52:W52"/>
    <mergeCell ref="A59:N60"/>
    <mergeCell ref="A2:N3"/>
    <mergeCell ref="A4:N5"/>
    <mergeCell ref="A43:N43"/>
    <mergeCell ref="A44:N44"/>
    <mergeCell ref="C45:E45"/>
    <mergeCell ref="F45:H45"/>
    <mergeCell ref="A61:N62"/>
    <mergeCell ref="A96:N97"/>
    <mergeCell ref="A47:A51"/>
    <mergeCell ref="A52:A56"/>
    <mergeCell ref="R52:S52"/>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gymnasieskola; Region Örebro län</oddFooter>
  </headerFooter>
  <rowBreaks count="1" manualBreakCount="1">
    <brk id="58"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522EB-D35D-4399-84C1-A3E1D423B3D8}">
  <sheetPr codeName="Blad32"/>
  <dimension ref="A1:W97"/>
  <sheetViews>
    <sheetView showGridLines="0" zoomScale="85" zoomScaleNormal="85" zoomScaleSheetLayoutView="55" zoomScalePageLayoutView="85" workbookViewId="0"/>
  </sheetViews>
  <sheetFormatPr defaultRowHeight="13.2" x14ac:dyDescent="0.25"/>
  <cols>
    <col min="1" max="1" width="9.21875" customWidth="1"/>
    <col min="2" max="2" width="17.77734375" bestFit="1" customWidth="1"/>
    <col min="3" max="8" width="9.77734375" customWidth="1"/>
    <col min="9" max="9" width="8.77734375" customWidth="1"/>
    <col min="10" max="14" width="10.21875" bestFit="1" customWidth="1"/>
    <col min="15" max="15" width="11.5546875" bestFit="1" customWidth="1"/>
    <col min="16" max="16" width="11.77734375" bestFit="1" customWidth="1"/>
    <col min="17" max="17" width="56" bestFit="1" customWidth="1"/>
    <col min="18" max="18" width="11.77734375" bestFit="1" customWidth="1"/>
  </cols>
  <sheetData>
    <row r="1" spans="1:18" ht="21" x14ac:dyDescent="0.4">
      <c r="A1" s="1" t="s">
        <v>160</v>
      </c>
      <c r="P1" s="111" t="str">
        <f>HYPERLINK("#Innehåll!A1", "Till innehållsförteckningen")</f>
        <v>Till innehållsförteckningen</v>
      </c>
      <c r="R1" s="109"/>
    </row>
    <row r="2" spans="1:18" ht="15.75" customHeight="1" x14ac:dyDescent="0.25">
      <c r="A2" s="199" t="str">
        <f>Innehåll!C28&amp;CHAR(10)&amp;"Anpassad gymnasieskola"</f>
        <v>Har någon på skolan att prata med vid otrygg situation
Anpassad gymnasieskola</v>
      </c>
      <c r="B2" s="199"/>
      <c r="C2" s="199"/>
      <c r="D2" s="199"/>
      <c r="E2" s="199"/>
      <c r="F2" s="199"/>
      <c r="G2" s="199"/>
      <c r="H2" s="199"/>
      <c r="I2" s="199"/>
      <c r="J2" s="199"/>
      <c r="K2" s="199"/>
      <c r="L2" s="199"/>
      <c r="M2" s="199"/>
      <c r="N2" s="199"/>
      <c r="O2" s="47"/>
      <c r="P2" s="47"/>
    </row>
    <row r="3" spans="1:18" ht="15.6" x14ac:dyDescent="0.25">
      <c r="A3" s="199"/>
      <c r="B3" s="199"/>
      <c r="C3" s="199"/>
      <c r="D3" s="199"/>
      <c r="E3" s="199"/>
      <c r="F3" s="199"/>
      <c r="G3" s="199"/>
      <c r="H3" s="199"/>
      <c r="I3" s="199"/>
      <c r="J3" s="199"/>
      <c r="K3" s="199"/>
      <c r="L3" s="199"/>
      <c r="M3" s="199"/>
      <c r="N3" s="199"/>
      <c r="O3" s="47"/>
      <c r="P3" s="47"/>
    </row>
    <row r="4" spans="1:18" ht="18" customHeight="1" x14ac:dyDescent="0.25">
      <c r="A4" s="200" t="str">
        <f>Innehåll!D28</f>
        <v>Andel elever som svarat "Ja" på frågan "Finns det någon person på skolan som du kan prata med om du känner dig otrygg eller har blivit dåligt behandlad?"</v>
      </c>
      <c r="B4" s="200"/>
      <c r="C4" s="200"/>
      <c r="D4" s="200"/>
      <c r="E4" s="200"/>
      <c r="F4" s="200"/>
      <c r="G4" s="200"/>
      <c r="H4" s="200"/>
      <c r="I4" s="200"/>
      <c r="J4" s="200"/>
      <c r="K4" s="200"/>
      <c r="L4" s="200"/>
      <c r="M4" s="200"/>
      <c r="N4" s="200"/>
      <c r="O4" s="27"/>
      <c r="P4" s="27"/>
    </row>
    <row r="5" spans="1:18" ht="16.5" customHeight="1" x14ac:dyDescent="0.25">
      <c r="A5" s="200"/>
      <c r="B5" s="200"/>
      <c r="C5" s="200"/>
      <c r="D5" s="200"/>
      <c r="E5" s="200"/>
      <c r="F5" s="200"/>
      <c r="G5" s="200"/>
      <c r="H5" s="200"/>
      <c r="I5" s="200"/>
      <c r="J5" s="200"/>
      <c r="K5" s="200"/>
      <c r="L5" s="200"/>
      <c r="M5" s="200"/>
      <c r="N5" s="200"/>
    </row>
    <row r="41" spans="1:16" ht="13.8" x14ac:dyDescent="0.25">
      <c r="A41" s="33"/>
      <c r="B41" s="28"/>
      <c r="C41" s="12"/>
      <c r="D41" s="28"/>
      <c r="E41" s="12"/>
    </row>
    <row r="42" spans="1:16" ht="13.8" x14ac:dyDescent="0.25">
      <c r="A42" s="33"/>
      <c r="B42" s="28"/>
      <c r="C42" s="12"/>
      <c r="D42" s="28"/>
      <c r="E42" s="12"/>
    </row>
    <row r="43" spans="1:16" ht="17.399999999999999" x14ac:dyDescent="0.3">
      <c r="A43" s="201"/>
      <c r="B43" s="201"/>
      <c r="C43" s="201"/>
      <c r="D43" s="201"/>
      <c r="E43" s="201"/>
      <c r="F43" s="201"/>
      <c r="G43" s="201"/>
      <c r="H43" s="201"/>
      <c r="I43" s="201"/>
      <c r="J43" s="201"/>
      <c r="K43" s="201"/>
      <c r="L43" s="201"/>
      <c r="M43" s="201"/>
      <c r="N43" s="201"/>
      <c r="O43" s="26"/>
      <c r="P43" s="26"/>
    </row>
    <row r="44" spans="1:16" ht="13.8" x14ac:dyDescent="0.25">
      <c r="A44" s="202"/>
      <c r="B44" s="202"/>
      <c r="C44" s="202"/>
      <c r="D44" s="202"/>
      <c r="E44" s="202"/>
      <c r="F44" s="202"/>
      <c r="G44" s="202"/>
      <c r="H44" s="202"/>
      <c r="I44" s="202"/>
      <c r="J44" s="202"/>
      <c r="K44" s="202"/>
      <c r="L44" s="202"/>
      <c r="M44" s="202"/>
      <c r="N44" s="202"/>
    </row>
    <row r="45" spans="1:16" ht="13.8" x14ac:dyDescent="0.25">
      <c r="A45" s="5"/>
      <c r="B45" s="6"/>
      <c r="C45" s="203" t="s">
        <v>158</v>
      </c>
      <c r="D45" s="204"/>
      <c r="E45" s="205"/>
      <c r="F45" s="204" t="s">
        <v>159</v>
      </c>
      <c r="G45" s="204"/>
      <c r="H45" s="205"/>
    </row>
    <row r="46" spans="1:16" ht="13.8" x14ac:dyDescent="0.25">
      <c r="A46" s="7"/>
      <c r="B46" s="8" t="s">
        <v>120</v>
      </c>
      <c r="C46" s="9" t="s">
        <v>4</v>
      </c>
      <c r="D46" s="10" t="s">
        <v>5</v>
      </c>
      <c r="E46" s="11" t="s">
        <v>0</v>
      </c>
      <c r="F46" s="10" t="s">
        <v>4</v>
      </c>
      <c r="G46" s="10" t="s">
        <v>5</v>
      </c>
      <c r="H46" s="11" t="s">
        <v>0</v>
      </c>
    </row>
    <row r="47" spans="1:16" ht="14.4" x14ac:dyDescent="0.25">
      <c r="A47" s="191">
        <v>2026</v>
      </c>
      <c r="B47" s="48" t="s">
        <v>39</v>
      </c>
      <c r="C47" s="112">
        <v>91.666666666666671</v>
      </c>
      <c r="D47" s="113"/>
      <c r="E47" s="114">
        <v>90.476190476190482</v>
      </c>
      <c r="F47" s="113">
        <v>12</v>
      </c>
      <c r="G47" s="113">
        <v>8</v>
      </c>
      <c r="H47" s="114">
        <v>21</v>
      </c>
    </row>
    <row r="48" spans="1:16" s="44" customFormat="1" ht="14.4" x14ac:dyDescent="0.25">
      <c r="A48" s="192"/>
      <c r="B48" s="48" t="s">
        <v>37</v>
      </c>
      <c r="C48" s="112"/>
      <c r="D48" s="113"/>
      <c r="E48" s="114">
        <v>85.714285714285708</v>
      </c>
      <c r="F48" s="113">
        <v>7</v>
      </c>
      <c r="G48" s="113">
        <v>7</v>
      </c>
      <c r="H48" s="114">
        <v>14</v>
      </c>
    </row>
    <row r="49" spans="1:23" s="44" customFormat="1" ht="14.55" customHeight="1" x14ac:dyDescent="0.25">
      <c r="A49" s="192"/>
      <c r="B49" s="48" t="s">
        <v>38</v>
      </c>
      <c r="C49" s="112">
        <v>90.909090909090907</v>
      </c>
      <c r="D49" s="113">
        <v>92</v>
      </c>
      <c r="E49" s="114">
        <v>91.891891891891888</v>
      </c>
      <c r="F49" s="113">
        <v>11</v>
      </c>
      <c r="G49" s="113">
        <v>25</v>
      </c>
      <c r="H49" s="114">
        <v>37</v>
      </c>
    </row>
    <row r="50" spans="1:23" s="44" customFormat="1" ht="15" customHeight="1" x14ac:dyDescent="0.3">
      <c r="A50" s="192"/>
      <c r="B50" s="49" t="s">
        <v>153</v>
      </c>
      <c r="C50" s="115">
        <v>89.65517241379311</v>
      </c>
      <c r="D50" s="116">
        <v>88.461538461538467</v>
      </c>
      <c r="E50" s="117">
        <v>88.811188811188813</v>
      </c>
      <c r="F50" s="116">
        <v>58</v>
      </c>
      <c r="G50" s="116">
        <v>78</v>
      </c>
      <c r="H50" s="117">
        <v>143</v>
      </c>
    </row>
    <row r="51" spans="1:23" s="44" customFormat="1" ht="15" customHeight="1" x14ac:dyDescent="0.25">
      <c r="A51" s="193"/>
      <c r="B51" s="45" t="s">
        <v>41</v>
      </c>
      <c r="C51" s="118">
        <v>89.772727272727266</v>
      </c>
      <c r="D51" s="119">
        <v>88.983050847457633</v>
      </c>
      <c r="E51" s="120">
        <v>89.302325581395351</v>
      </c>
      <c r="F51" s="119">
        <v>88</v>
      </c>
      <c r="G51" s="119">
        <v>118</v>
      </c>
      <c r="H51" s="120">
        <v>215</v>
      </c>
    </row>
    <row r="52" spans="1:23" ht="13.8" x14ac:dyDescent="0.25">
      <c r="A52" s="194">
        <v>2023</v>
      </c>
      <c r="B52" s="56" t="s">
        <v>39</v>
      </c>
      <c r="C52" s="112"/>
      <c r="D52" s="113"/>
      <c r="E52" s="114"/>
      <c r="F52" s="121">
        <v>4</v>
      </c>
      <c r="G52" s="121">
        <v>5</v>
      </c>
      <c r="H52" s="122">
        <v>9</v>
      </c>
      <c r="R52" s="197" t="s">
        <v>4</v>
      </c>
      <c r="S52" s="197"/>
      <c r="T52" s="197" t="s">
        <v>5</v>
      </c>
      <c r="U52" s="197"/>
      <c r="V52" s="197" t="s">
        <v>0</v>
      </c>
      <c r="W52" s="197"/>
    </row>
    <row r="53" spans="1:23" s="44" customFormat="1" ht="14.4" x14ac:dyDescent="0.25">
      <c r="A53" s="195"/>
      <c r="B53" s="57" t="s">
        <v>37</v>
      </c>
      <c r="C53" s="112"/>
      <c r="D53" s="113">
        <v>75</v>
      </c>
      <c r="E53" s="114">
        <v>72.222222222222229</v>
      </c>
      <c r="F53" s="113">
        <v>6</v>
      </c>
      <c r="G53" s="113">
        <v>12</v>
      </c>
      <c r="H53" s="114">
        <v>18</v>
      </c>
      <c r="R53" s="110">
        <v>2023</v>
      </c>
      <c r="S53" s="110">
        <v>2026</v>
      </c>
      <c r="T53" s="110">
        <v>2023</v>
      </c>
      <c r="U53" s="110">
        <v>2026</v>
      </c>
      <c r="V53" s="110">
        <v>2023</v>
      </c>
      <c r="W53" s="110">
        <v>2026</v>
      </c>
    </row>
    <row r="54" spans="1:23" s="44" customFormat="1" ht="14.4" x14ac:dyDescent="0.25">
      <c r="A54" s="195"/>
      <c r="B54" s="57" t="s">
        <v>38</v>
      </c>
      <c r="C54" s="112">
        <v>72.222222222222229</v>
      </c>
      <c r="D54" s="113">
        <v>88.235294117647058</v>
      </c>
      <c r="E54" s="114">
        <v>80</v>
      </c>
      <c r="F54" s="113">
        <v>18</v>
      </c>
      <c r="G54" s="113">
        <v>17</v>
      </c>
      <c r="H54" s="114">
        <v>35</v>
      </c>
    </row>
    <row r="55" spans="1:23" s="44" customFormat="1" ht="15" customHeight="1" x14ac:dyDescent="0.3">
      <c r="A55" s="195"/>
      <c r="B55" s="58" t="s">
        <v>153</v>
      </c>
      <c r="C55" s="115">
        <v>90</v>
      </c>
      <c r="D55" s="116">
        <v>88</v>
      </c>
      <c r="E55" s="117">
        <v>87.786259541984734</v>
      </c>
      <c r="F55" s="116">
        <v>50</v>
      </c>
      <c r="G55" s="116">
        <v>75</v>
      </c>
      <c r="H55" s="117">
        <v>131</v>
      </c>
    </row>
    <row r="56" spans="1:23" s="44" customFormat="1" ht="15" customHeight="1" x14ac:dyDescent="0.25">
      <c r="A56" s="196"/>
      <c r="B56" s="59" t="s">
        <v>41</v>
      </c>
      <c r="C56" s="118">
        <v>84.615384615384613</v>
      </c>
      <c r="D56" s="119">
        <v>87.155963302752298</v>
      </c>
      <c r="E56" s="120">
        <v>85.492227979274617</v>
      </c>
      <c r="F56" s="119">
        <v>78</v>
      </c>
      <c r="G56" s="119">
        <v>109</v>
      </c>
      <c r="H56" s="120">
        <v>193</v>
      </c>
    </row>
    <row r="57" spans="1:23" ht="13.8" x14ac:dyDescent="0.25">
      <c r="A57" s="33"/>
      <c r="B57" s="28"/>
      <c r="C57" s="12"/>
      <c r="D57" s="28"/>
      <c r="E57" s="12"/>
    </row>
    <row r="59" spans="1:23" ht="17.399999999999999" x14ac:dyDescent="0.3">
      <c r="A59" s="198" t="str">
        <f>Innehåll!C28&amp;CHAR(10)&amp;"Anpassad gymnasieskola"</f>
        <v>Har någon på skolan att prata med vid otrygg situation
Anpassad gymnasieskola</v>
      </c>
      <c r="B59" s="198"/>
      <c r="C59" s="198"/>
      <c r="D59" s="198"/>
      <c r="E59" s="198"/>
      <c r="F59" s="198"/>
      <c r="G59" s="198"/>
      <c r="H59" s="198"/>
      <c r="I59" s="198"/>
      <c r="J59" s="198"/>
      <c r="K59" s="198"/>
      <c r="L59" s="198"/>
      <c r="M59" s="198"/>
      <c r="N59" s="198"/>
      <c r="O59" s="26"/>
      <c r="P59" s="26"/>
    </row>
    <row r="60" spans="1:23" ht="17.399999999999999" x14ac:dyDescent="0.3">
      <c r="A60" s="198"/>
      <c r="B60" s="198"/>
      <c r="C60" s="198"/>
      <c r="D60" s="198"/>
      <c r="E60" s="198"/>
      <c r="F60" s="198"/>
      <c r="G60" s="198"/>
      <c r="H60" s="198"/>
      <c r="I60" s="198"/>
      <c r="J60" s="198"/>
      <c r="K60" s="198"/>
      <c r="L60" s="198"/>
      <c r="M60" s="198"/>
      <c r="N60" s="198"/>
      <c r="O60" s="26"/>
      <c r="P60" s="26"/>
    </row>
    <row r="61" spans="1:23" ht="18" customHeight="1" x14ac:dyDescent="0.25">
      <c r="A61" s="189" t="str">
        <f>Innehåll!D28</f>
        <v>Andel elever som svarat "Ja" på frågan "Finns det någon person på skolan som du kan prata med om du känner dig otrygg eller har blivit dåligt behandlad?"</v>
      </c>
      <c r="B61" s="189"/>
      <c r="C61" s="189"/>
      <c r="D61" s="189"/>
      <c r="E61" s="189"/>
      <c r="F61" s="189"/>
      <c r="G61" s="189"/>
      <c r="H61" s="189"/>
      <c r="I61" s="189"/>
      <c r="J61" s="189"/>
      <c r="K61" s="189"/>
      <c r="L61" s="189"/>
      <c r="M61" s="189"/>
      <c r="N61" s="189"/>
      <c r="O61" s="27"/>
      <c r="P61" s="27"/>
    </row>
    <row r="62" spans="1:23" ht="15.75" customHeight="1" x14ac:dyDescent="0.25">
      <c r="A62" s="189"/>
      <c r="B62" s="189"/>
      <c r="C62" s="189"/>
      <c r="D62" s="189"/>
      <c r="E62" s="189"/>
      <c r="F62" s="189"/>
      <c r="G62" s="189"/>
      <c r="H62" s="189"/>
      <c r="I62" s="189"/>
      <c r="J62" s="189"/>
      <c r="K62" s="189"/>
      <c r="L62" s="189"/>
      <c r="M62" s="189"/>
      <c r="N62" s="189"/>
    </row>
    <row r="96" spans="1:16" ht="18" customHeight="1" x14ac:dyDescent="0.3">
      <c r="A96" s="190" t="str">
        <f>Innehåll!C28&amp;CHAR(10)&amp;"Anpassad gymnasieskola"</f>
        <v>Har någon på skolan att prata med vid otrygg situation
Anpassad gymnasieskola</v>
      </c>
      <c r="B96" s="190"/>
      <c r="C96" s="190"/>
      <c r="D96" s="190"/>
      <c r="E96" s="190"/>
      <c r="F96" s="190"/>
      <c r="G96" s="190"/>
      <c r="H96" s="190"/>
      <c r="I96" s="190"/>
      <c r="J96" s="190"/>
      <c r="K96" s="190"/>
      <c r="L96" s="190"/>
      <c r="M96" s="190"/>
      <c r="N96" s="190"/>
      <c r="O96" s="26"/>
      <c r="P96" s="26"/>
    </row>
    <row r="97" spans="1:16" ht="17.399999999999999" x14ac:dyDescent="0.3">
      <c r="A97" s="190"/>
      <c r="B97" s="190"/>
      <c r="C97" s="190"/>
      <c r="D97" s="190"/>
      <c r="E97" s="190"/>
      <c r="F97" s="190"/>
      <c r="G97" s="190"/>
      <c r="H97" s="190"/>
      <c r="I97" s="190"/>
      <c r="J97" s="190"/>
      <c r="K97" s="190"/>
      <c r="L97" s="190"/>
      <c r="M97" s="190"/>
      <c r="N97" s="190"/>
      <c r="O97" s="26"/>
      <c r="P97" s="26"/>
    </row>
  </sheetData>
  <mergeCells count="14">
    <mergeCell ref="T52:U52"/>
    <mergeCell ref="V52:W52"/>
    <mergeCell ref="A59:N60"/>
    <mergeCell ref="A2:N3"/>
    <mergeCell ref="A4:N5"/>
    <mergeCell ref="A43:N43"/>
    <mergeCell ref="A44:N44"/>
    <mergeCell ref="C45:E45"/>
    <mergeCell ref="F45:H45"/>
    <mergeCell ref="A61:N62"/>
    <mergeCell ref="A96:N97"/>
    <mergeCell ref="A47:A51"/>
    <mergeCell ref="A52:A56"/>
    <mergeCell ref="R52:S52"/>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gymnasieskola; Region Örebro län</oddFooter>
  </headerFooter>
  <rowBreaks count="1" manualBreakCount="1">
    <brk id="58"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00125-6D4E-4F23-95CD-56840B9F2C04}">
  <sheetPr codeName="Blad33"/>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Innehåll!C29&amp;CHAR(10)&amp;"Anpassad gymnasieskola"</f>
        <v>Känner du dig som en del av gemenskapen på hela skolan?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Innehåll!D29</f>
        <v>I frågan anges skolans namn som eleven går på.</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96.6" x14ac:dyDescent="0.25">
      <c r="A37" s="7" t="s">
        <v>40</v>
      </c>
      <c r="B37" s="65" t="s">
        <v>157</v>
      </c>
      <c r="C37" s="134" t="s">
        <v>14</v>
      </c>
      <c r="D37" s="134" t="s">
        <v>13</v>
      </c>
      <c r="E37" s="134" t="s">
        <v>161</v>
      </c>
      <c r="F37" s="71"/>
    </row>
    <row r="38" spans="1:7" ht="13.95" customHeight="1" x14ac:dyDescent="0.25">
      <c r="A38" s="216" t="s">
        <v>4</v>
      </c>
      <c r="B38" s="66">
        <v>2026</v>
      </c>
      <c r="C38" s="147">
        <v>65.116279069767444</v>
      </c>
      <c r="D38" s="147">
        <v>24.418604651162791</v>
      </c>
      <c r="E38" s="147">
        <v>10.465116279069768</v>
      </c>
      <c r="F38" s="131">
        <v>86</v>
      </c>
    </row>
    <row r="39" spans="1:7" ht="13.8" x14ac:dyDescent="0.25">
      <c r="A39" s="217"/>
      <c r="B39" s="67">
        <v>2023</v>
      </c>
      <c r="C39" s="143">
        <v>59.740259740259738</v>
      </c>
      <c r="D39" s="143">
        <v>31.168831168831169</v>
      </c>
      <c r="E39" s="143">
        <v>9.0909090909090917</v>
      </c>
      <c r="F39" s="132">
        <v>77</v>
      </c>
      <c r="G39" s="76"/>
    </row>
    <row r="40" spans="1:7" ht="4.95" customHeight="1" x14ac:dyDescent="0.25">
      <c r="A40" s="72" t="s">
        <v>124</v>
      </c>
      <c r="B40" s="67"/>
      <c r="C40" s="143"/>
      <c r="D40" s="143"/>
      <c r="E40" s="143"/>
      <c r="F40" s="132"/>
    </row>
    <row r="41" spans="1:7" ht="13.8" x14ac:dyDescent="0.25">
      <c r="A41" s="217" t="s">
        <v>5</v>
      </c>
      <c r="B41" s="67">
        <v>2026</v>
      </c>
      <c r="C41" s="143">
        <v>72.5</v>
      </c>
      <c r="D41" s="143">
        <v>21.666666666666668</v>
      </c>
      <c r="E41" s="143">
        <v>5.833333333333333</v>
      </c>
      <c r="F41" s="132">
        <v>120</v>
      </c>
    </row>
    <row r="42" spans="1:7" ht="13.95" customHeight="1" x14ac:dyDescent="0.25">
      <c r="A42" s="217"/>
      <c r="B42" s="67">
        <v>2023</v>
      </c>
      <c r="C42" s="143">
        <v>68.627450980392155</v>
      </c>
      <c r="D42" s="143">
        <v>21.568627450980394</v>
      </c>
      <c r="E42" s="143">
        <v>9.8039215686274517</v>
      </c>
      <c r="F42" s="132">
        <v>102</v>
      </c>
    </row>
    <row r="43" spans="1:7" ht="4.95" customHeight="1" x14ac:dyDescent="0.25">
      <c r="A43" s="72" t="s">
        <v>124</v>
      </c>
      <c r="B43" s="67"/>
      <c r="C43" s="143"/>
      <c r="D43" s="143"/>
      <c r="E43" s="143"/>
      <c r="F43" s="132"/>
    </row>
    <row r="44" spans="1:7" ht="14.55" customHeight="1" x14ac:dyDescent="0.25">
      <c r="A44" s="217" t="s">
        <v>0</v>
      </c>
      <c r="B44" s="67">
        <v>2026</v>
      </c>
      <c r="C44" s="143">
        <v>67.906976744186053</v>
      </c>
      <c r="D44" s="143">
        <v>23.720930232558139</v>
      </c>
      <c r="E44" s="143">
        <v>8.3720930232558146</v>
      </c>
      <c r="F44" s="132">
        <v>215</v>
      </c>
    </row>
    <row r="45" spans="1:7" ht="14.55" customHeight="1" x14ac:dyDescent="0.25">
      <c r="A45" s="218"/>
      <c r="B45" s="68">
        <v>2023</v>
      </c>
      <c r="C45" s="148">
        <v>63.783783783783782</v>
      </c>
      <c r="D45" s="148">
        <v>25.945945945945947</v>
      </c>
      <c r="E45" s="148">
        <v>10.27027027027027</v>
      </c>
      <c r="F45" s="133">
        <v>185</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Innehåll!C29&amp;CHAR(10)&amp;"Anpassad gymnasieskola"</f>
        <v>Känner du dig som en del av gemenskapen på hela skolan?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Innehåll!D29</f>
        <v>I frågan anges skolans namn som eleven går på.</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Innehåll!C29&amp;CHAR(10)&amp;"Anpassad gymnasieskola"</f>
        <v>Känner du dig som en del av gemenskapen på hela skolan?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Innehåll!D29</f>
        <v>I frågan anges skolans namn som eleven går på.</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69" x14ac:dyDescent="0.25">
      <c r="A118" s="9" t="s">
        <v>120</v>
      </c>
      <c r="B118" s="65" t="s">
        <v>40</v>
      </c>
      <c r="C118" s="65" t="s">
        <v>157</v>
      </c>
      <c r="D118" s="134" t="s">
        <v>14</v>
      </c>
      <c r="E118" s="134" t="s">
        <v>13</v>
      </c>
      <c r="F118" s="134" t="s">
        <v>161</v>
      </c>
      <c r="G118" s="74"/>
      <c r="H118" s="13"/>
      <c r="M118"/>
      <c r="N118"/>
      <c r="O118"/>
    </row>
    <row r="119" spans="1:15" ht="13.8" x14ac:dyDescent="0.25">
      <c r="A119" s="210" t="s">
        <v>39</v>
      </c>
      <c r="B119" s="212" t="s">
        <v>4</v>
      </c>
      <c r="C119" s="77">
        <v>2026</v>
      </c>
      <c r="D119" s="142">
        <v>70</v>
      </c>
      <c r="E119" s="142">
        <v>30</v>
      </c>
      <c r="F119" s="142">
        <v>0</v>
      </c>
      <c r="G119" s="126">
        <v>10</v>
      </c>
      <c r="J119" s="13"/>
      <c r="M119"/>
      <c r="N119"/>
      <c r="O119"/>
    </row>
    <row r="120" spans="1:15" ht="13.8" x14ac:dyDescent="0.25">
      <c r="A120" s="211"/>
      <c r="B120" s="208"/>
      <c r="C120" s="79">
        <v>2023</v>
      </c>
      <c r="D120" s="143"/>
      <c r="E120" s="143"/>
      <c r="F120" s="143"/>
      <c r="G120" s="127">
        <v>5</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73.684210526315795</v>
      </c>
      <c r="E123" s="143">
        <v>26.315789473684209</v>
      </c>
      <c r="F123" s="143">
        <v>0</v>
      </c>
      <c r="G123" s="127">
        <v>19</v>
      </c>
      <c r="J123" s="13"/>
      <c r="M123"/>
      <c r="N123"/>
      <c r="O123"/>
    </row>
    <row r="124" spans="1:15" ht="13.95" customHeight="1" x14ac:dyDescent="0.25">
      <c r="A124" s="211"/>
      <c r="B124" s="208"/>
      <c r="C124" s="79">
        <v>2023</v>
      </c>
      <c r="D124" s="143">
        <v>50</v>
      </c>
      <c r="E124" s="143">
        <v>40</v>
      </c>
      <c r="F124" s="143">
        <v>10</v>
      </c>
      <c r="G124" s="127">
        <v>10</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6</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6</v>
      </c>
      <c r="M128"/>
      <c r="N128"/>
      <c r="O128"/>
    </row>
    <row r="129" spans="1:15" ht="13.8" x14ac:dyDescent="0.25">
      <c r="A129" s="211"/>
      <c r="B129" s="208"/>
      <c r="C129" s="79">
        <v>2023</v>
      </c>
      <c r="D129" s="143">
        <v>41.666666666666664</v>
      </c>
      <c r="E129" s="143">
        <v>41.666666666666664</v>
      </c>
      <c r="F129" s="143">
        <v>16.666666666666668</v>
      </c>
      <c r="G129" s="127">
        <v>12</v>
      </c>
      <c r="M129"/>
      <c r="N129"/>
      <c r="O129"/>
    </row>
    <row r="130" spans="1:15" ht="13.8" x14ac:dyDescent="0.25">
      <c r="A130" s="211"/>
      <c r="B130" s="208" t="s">
        <v>0</v>
      </c>
      <c r="C130" s="67">
        <v>2026</v>
      </c>
      <c r="D130" s="143">
        <v>66.666666666666671</v>
      </c>
      <c r="E130" s="143">
        <v>33.333333333333336</v>
      </c>
      <c r="F130" s="143">
        <v>0</v>
      </c>
      <c r="G130" s="127">
        <v>12</v>
      </c>
      <c r="M130"/>
      <c r="N130"/>
      <c r="O130"/>
    </row>
    <row r="131" spans="1:15" ht="13.8" x14ac:dyDescent="0.25">
      <c r="A131" s="211"/>
      <c r="B131" s="208"/>
      <c r="C131" s="79">
        <v>2023</v>
      </c>
      <c r="D131" s="143">
        <v>47.368421052631582</v>
      </c>
      <c r="E131" s="143">
        <v>36.842105263157897</v>
      </c>
      <c r="F131" s="143">
        <v>15.789473684210526</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45.454545454545453</v>
      </c>
      <c r="E133" s="142">
        <v>54.545454545454547</v>
      </c>
      <c r="F133" s="142">
        <v>0</v>
      </c>
      <c r="G133" s="126">
        <v>11</v>
      </c>
      <c r="M133"/>
      <c r="N133"/>
      <c r="O133"/>
    </row>
    <row r="134" spans="1:15" ht="13.8" x14ac:dyDescent="0.25">
      <c r="A134" s="211"/>
      <c r="B134" s="208"/>
      <c r="C134" s="79">
        <v>2023</v>
      </c>
      <c r="D134" s="143">
        <v>50</v>
      </c>
      <c r="E134" s="143">
        <v>38.888888888888886</v>
      </c>
      <c r="F134" s="143">
        <v>11.111111111111111</v>
      </c>
      <c r="G134" s="127">
        <v>18</v>
      </c>
      <c r="M134"/>
      <c r="N134"/>
      <c r="O134"/>
    </row>
    <row r="135" spans="1:15" ht="13.8" x14ac:dyDescent="0.25">
      <c r="A135" s="211"/>
      <c r="B135" s="208" t="s">
        <v>5</v>
      </c>
      <c r="C135" s="67">
        <v>2026</v>
      </c>
      <c r="D135" s="143">
        <v>61.53846153846154</v>
      </c>
      <c r="E135" s="143">
        <v>23.076923076923077</v>
      </c>
      <c r="F135" s="143">
        <v>15.384615384615385</v>
      </c>
      <c r="G135" s="127">
        <v>26</v>
      </c>
      <c r="M135"/>
      <c r="N135"/>
      <c r="O135"/>
    </row>
    <row r="136" spans="1:15" ht="13.8" x14ac:dyDescent="0.25">
      <c r="A136" s="211"/>
      <c r="B136" s="208"/>
      <c r="C136" s="79">
        <v>2023</v>
      </c>
      <c r="D136" s="143">
        <v>70.588235294117652</v>
      </c>
      <c r="E136" s="143">
        <v>17.647058823529413</v>
      </c>
      <c r="F136" s="143">
        <v>11.764705882352942</v>
      </c>
      <c r="G136" s="127">
        <v>17</v>
      </c>
      <c r="M136"/>
      <c r="N136"/>
      <c r="O136"/>
    </row>
    <row r="137" spans="1:15" ht="13.8" x14ac:dyDescent="0.25">
      <c r="A137" s="211"/>
      <c r="B137" s="208" t="s">
        <v>0</v>
      </c>
      <c r="C137" s="67">
        <v>2026</v>
      </c>
      <c r="D137" s="143">
        <v>56.756756756756758</v>
      </c>
      <c r="E137" s="143">
        <v>32.432432432432435</v>
      </c>
      <c r="F137" s="143">
        <v>10.810810810810811</v>
      </c>
      <c r="G137" s="127">
        <v>37</v>
      </c>
      <c r="M137"/>
      <c r="N137"/>
      <c r="O137"/>
    </row>
    <row r="138" spans="1:15" ht="13.8" x14ac:dyDescent="0.25">
      <c r="A138" s="211"/>
      <c r="B138" s="208"/>
      <c r="C138" s="79">
        <v>2023</v>
      </c>
      <c r="D138" s="143">
        <v>60</v>
      </c>
      <c r="E138" s="143">
        <v>28.571428571428573</v>
      </c>
      <c r="F138" s="143">
        <v>11.428571428571429</v>
      </c>
      <c r="G138" s="127">
        <v>35</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67.79661016949153</v>
      </c>
      <c r="E140" s="143">
        <v>16.949152542372882</v>
      </c>
      <c r="F140" s="143">
        <v>15.254237288135593</v>
      </c>
      <c r="G140" s="127">
        <v>59</v>
      </c>
      <c r="M140"/>
      <c r="N140"/>
      <c r="O140"/>
    </row>
    <row r="141" spans="1:15" ht="13.8" x14ac:dyDescent="0.25">
      <c r="A141" s="211"/>
      <c r="B141" s="208"/>
      <c r="C141" s="79">
        <v>2023</v>
      </c>
      <c r="D141" s="143">
        <v>63.829787234042556</v>
      </c>
      <c r="E141" s="143">
        <v>29.787234042553191</v>
      </c>
      <c r="F141" s="143">
        <v>6.3829787234042552</v>
      </c>
      <c r="G141" s="127">
        <v>47</v>
      </c>
      <c r="M141"/>
      <c r="N141"/>
      <c r="O141"/>
    </row>
    <row r="142" spans="1:15" ht="13.8" x14ac:dyDescent="0.25">
      <c r="A142" s="211"/>
      <c r="B142" s="208" t="s">
        <v>5</v>
      </c>
      <c r="C142" s="67">
        <v>2026</v>
      </c>
      <c r="D142" s="143">
        <v>76.25</v>
      </c>
      <c r="E142" s="143">
        <v>20</v>
      </c>
      <c r="F142" s="143">
        <v>3.75</v>
      </c>
      <c r="G142" s="127">
        <v>80</v>
      </c>
      <c r="M142"/>
      <c r="N142"/>
      <c r="O142"/>
    </row>
    <row r="143" spans="1:15" ht="13.8" x14ac:dyDescent="0.25">
      <c r="A143" s="211"/>
      <c r="B143" s="208"/>
      <c r="C143" s="79">
        <v>2023</v>
      </c>
      <c r="D143" s="143">
        <v>75</v>
      </c>
      <c r="E143" s="143">
        <v>16.176470588235293</v>
      </c>
      <c r="F143" s="143">
        <v>8.8235294117647065</v>
      </c>
      <c r="G143" s="127">
        <v>68</v>
      </c>
      <c r="M143"/>
      <c r="N143"/>
      <c r="O143"/>
    </row>
    <row r="144" spans="1:15" ht="13.8" x14ac:dyDescent="0.25">
      <c r="A144" s="211"/>
      <c r="B144" s="208" t="s">
        <v>0</v>
      </c>
      <c r="C144" s="67">
        <v>2026</v>
      </c>
      <c r="D144" s="143">
        <v>70.068027210884352</v>
      </c>
      <c r="E144" s="143">
        <v>20.408163265306122</v>
      </c>
      <c r="F144" s="143">
        <v>9.5238095238095237</v>
      </c>
      <c r="G144" s="127">
        <v>147</v>
      </c>
      <c r="M144"/>
      <c r="N144"/>
      <c r="O144"/>
    </row>
    <row r="145" spans="1:15" ht="13.8" x14ac:dyDescent="0.25">
      <c r="A145" s="211"/>
      <c r="B145" s="208"/>
      <c r="C145" s="79">
        <v>2023</v>
      </c>
      <c r="D145" s="143">
        <v>68.595041322314046</v>
      </c>
      <c r="E145" s="143">
        <v>22.314049586776861</v>
      </c>
      <c r="F145" s="143">
        <v>9.0909090909090917</v>
      </c>
      <c r="G145" s="127">
        <v>121</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65.116279069767444</v>
      </c>
      <c r="E147" s="145">
        <v>24.418604651162791</v>
      </c>
      <c r="F147" s="145">
        <v>10.465116279069768</v>
      </c>
      <c r="G147" s="129">
        <v>86</v>
      </c>
      <c r="M147"/>
      <c r="N147"/>
      <c r="O147"/>
    </row>
    <row r="148" spans="1:15" ht="13.8" x14ac:dyDescent="0.25">
      <c r="A148" s="206"/>
      <c r="B148" s="208"/>
      <c r="C148" s="79">
        <v>2023</v>
      </c>
      <c r="D148" s="145">
        <v>59.740259740259738</v>
      </c>
      <c r="E148" s="145">
        <v>31.168831168831169</v>
      </c>
      <c r="F148" s="145">
        <v>9.0909090909090917</v>
      </c>
      <c r="G148" s="129">
        <v>77</v>
      </c>
      <c r="M148"/>
      <c r="N148"/>
      <c r="O148"/>
    </row>
    <row r="149" spans="1:15" ht="13.8" x14ac:dyDescent="0.25">
      <c r="A149" s="206"/>
      <c r="B149" s="208" t="s">
        <v>5</v>
      </c>
      <c r="C149" s="67">
        <v>2026</v>
      </c>
      <c r="D149" s="145">
        <v>72.5</v>
      </c>
      <c r="E149" s="145">
        <v>21.666666666666668</v>
      </c>
      <c r="F149" s="145">
        <v>5.833333333333333</v>
      </c>
      <c r="G149" s="129">
        <v>120</v>
      </c>
      <c r="M149"/>
      <c r="N149"/>
      <c r="O149"/>
    </row>
    <row r="150" spans="1:15" ht="13.8" x14ac:dyDescent="0.25">
      <c r="A150" s="206"/>
      <c r="B150" s="208"/>
      <c r="C150" s="79">
        <v>2023</v>
      </c>
      <c r="D150" s="145">
        <v>68.627450980392155</v>
      </c>
      <c r="E150" s="145">
        <v>21.568627450980394</v>
      </c>
      <c r="F150" s="145">
        <v>9.8039215686274517</v>
      </c>
      <c r="G150" s="129">
        <v>102</v>
      </c>
      <c r="M150"/>
      <c r="N150"/>
      <c r="O150"/>
    </row>
    <row r="151" spans="1:15" ht="13.8" x14ac:dyDescent="0.25">
      <c r="A151" s="206"/>
      <c r="B151" s="208" t="s">
        <v>0</v>
      </c>
      <c r="C151" s="67">
        <v>2026</v>
      </c>
      <c r="D151" s="145">
        <v>67.906976744186053</v>
      </c>
      <c r="E151" s="145">
        <v>23.720930232558139</v>
      </c>
      <c r="F151" s="145">
        <v>8.3720930232558146</v>
      </c>
      <c r="G151" s="129">
        <v>215</v>
      </c>
      <c r="M151"/>
      <c r="N151"/>
      <c r="O151"/>
    </row>
    <row r="152" spans="1:15" ht="13.8" x14ac:dyDescent="0.25">
      <c r="A152" s="207"/>
      <c r="B152" s="209"/>
      <c r="C152" s="80">
        <v>2023</v>
      </c>
      <c r="D152" s="146">
        <v>63.783783783783782</v>
      </c>
      <c r="E152" s="146">
        <v>25.945945945945947</v>
      </c>
      <c r="F152" s="146">
        <v>10.27027027027027</v>
      </c>
      <c r="G152" s="130">
        <v>185</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FC2A2-C9EE-4665-860F-1A725801E193}">
  <sheetPr codeName="Blad34"/>
  <dimension ref="A1:W97"/>
  <sheetViews>
    <sheetView showGridLines="0" zoomScale="85" zoomScaleNormal="85" zoomScaleSheetLayoutView="55" zoomScalePageLayoutView="85" workbookViewId="0"/>
  </sheetViews>
  <sheetFormatPr defaultRowHeight="13.2" x14ac:dyDescent="0.25"/>
  <cols>
    <col min="1" max="1" width="9.21875" customWidth="1"/>
    <col min="2" max="2" width="17.77734375" bestFit="1" customWidth="1"/>
    <col min="3" max="8" width="9.77734375" customWidth="1"/>
    <col min="9" max="9" width="8.77734375" customWidth="1"/>
    <col min="10" max="14" width="10.21875" bestFit="1" customWidth="1"/>
    <col min="15" max="15" width="11.5546875" bestFit="1" customWidth="1"/>
    <col min="16" max="16" width="11.77734375" bestFit="1" customWidth="1"/>
    <col min="17" max="17" width="56" bestFit="1" customWidth="1"/>
    <col min="18" max="18" width="11.77734375" bestFit="1" customWidth="1"/>
  </cols>
  <sheetData>
    <row r="1" spans="1:18" ht="21" x14ac:dyDescent="0.4">
      <c r="A1" s="1" t="s">
        <v>160</v>
      </c>
      <c r="P1" s="111" t="str">
        <f>HYPERLINK("#Innehåll!A1", "Till innehållsförteckningen")</f>
        <v>Till innehållsförteckningen</v>
      </c>
      <c r="R1" s="109"/>
    </row>
    <row r="2" spans="1:18" ht="15.75" customHeight="1" x14ac:dyDescent="0.25">
      <c r="A2" s="199" t="str">
        <f>Innehåll!C30&amp;CHAR(10)&amp;"Anpassad gymnasieskola"</f>
        <v>Brukar du gå eller cykla till skolan?
Anpassad gymnasieskola</v>
      </c>
      <c r="B2" s="199"/>
      <c r="C2" s="199"/>
      <c r="D2" s="199"/>
      <c r="E2" s="199"/>
      <c r="F2" s="199"/>
      <c r="G2" s="199"/>
      <c r="H2" s="199"/>
      <c r="I2" s="199"/>
      <c r="J2" s="199"/>
      <c r="K2" s="199"/>
      <c r="L2" s="199"/>
      <c r="M2" s="199"/>
      <c r="N2" s="199"/>
      <c r="O2" s="47"/>
      <c r="P2" s="47"/>
    </row>
    <row r="3" spans="1:18" ht="15.6" x14ac:dyDescent="0.25">
      <c r="A3" s="199"/>
      <c r="B3" s="199"/>
      <c r="C3" s="199"/>
      <c r="D3" s="199"/>
      <c r="E3" s="199"/>
      <c r="F3" s="199"/>
      <c r="G3" s="199"/>
      <c r="H3" s="199"/>
      <c r="I3" s="199"/>
      <c r="J3" s="199"/>
      <c r="K3" s="199"/>
      <c r="L3" s="199"/>
      <c r="M3" s="199"/>
      <c r="N3" s="199"/>
      <c r="O3" s="47"/>
      <c r="P3" s="47"/>
    </row>
    <row r="4" spans="1:18" ht="18" customHeight="1" x14ac:dyDescent="0.25">
      <c r="A4" s="200" t="str">
        <f>Innehåll!D30</f>
        <v>Andel elever som svarat "Ja" på frågan "Brukar du gå eller cykla till skolan?". Ny fråga 2026</v>
      </c>
      <c r="B4" s="200"/>
      <c r="C4" s="200"/>
      <c r="D4" s="200"/>
      <c r="E4" s="200"/>
      <c r="F4" s="200"/>
      <c r="G4" s="200"/>
      <c r="H4" s="200"/>
      <c r="I4" s="200"/>
      <c r="J4" s="200"/>
      <c r="K4" s="200"/>
      <c r="L4" s="200"/>
      <c r="M4" s="200"/>
      <c r="N4" s="200"/>
      <c r="O4" s="27"/>
      <c r="P4" s="27"/>
    </row>
    <row r="5" spans="1:18" ht="16.5" customHeight="1" x14ac:dyDescent="0.25">
      <c r="A5" s="200"/>
      <c r="B5" s="200"/>
      <c r="C5" s="200"/>
      <c r="D5" s="200"/>
      <c r="E5" s="200"/>
      <c r="F5" s="200"/>
      <c r="G5" s="200"/>
      <c r="H5" s="200"/>
      <c r="I5" s="200"/>
      <c r="J5" s="200"/>
      <c r="K5" s="200"/>
      <c r="L5" s="200"/>
      <c r="M5" s="200"/>
      <c r="N5" s="200"/>
    </row>
    <row r="41" spans="1:16" ht="13.8" x14ac:dyDescent="0.25">
      <c r="A41" s="33"/>
      <c r="B41" s="28"/>
      <c r="C41" s="12"/>
      <c r="D41" s="28"/>
      <c r="E41" s="12"/>
    </row>
    <row r="42" spans="1:16" ht="13.8" x14ac:dyDescent="0.25">
      <c r="A42" s="33"/>
      <c r="B42" s="28"/>
      <c r="C42" s="12"/>
      <c r="D42" s="28"/>
      <c r="E42" s="12"/>
    </row>
    <row r="43" spans="1:16" ht="17.399999999999999" x14ac:dyDescent="0.3">
      <c r="A43" s="201"/>
      <c r="B43" s="201"/>
      <c r="C43" s="201"/>
      <c r="D43" s="201"/>
      <c r="E43" s="201"/>
      <c r="F43" s="201"/>
      <c r="G43" s="201"/>
      <c r="H43" s="201"/>
      <c r="I43" s="201"/>
      <c r="J43" s="201"/>
      <c r="K43" s="201"/>
      <c r="L43" s="201"/>
      <c r="M43" s="201"/>
      <c r="N43" s="201"/>
      <c r="O43" s="26"/>
      <c r="P43" s="26"/>
    </row>
    <row r="44" spans="1:16" ht="13.8" x14ac:dyDescent="0.25">
      <c r="A44" s="202"/>
      <c r="B44" s="202"/>
      <c r="C44" s="202"/>
      <c r="D44" s="202"/>
      <c r="E44" s="202"/>
      <c r="F44" s="202"/>
      <c r="G44" s="202"/>
      <c r="H44" s="202"/>
      <c r="I44" s="202"/>
      <c r="J44" s="202"/>
      <c r="K44" s="202"/>
      <c r="L44" s="202"/>
      <c r="M44" s="202"/>
      <c r="N44" s="202"/>
    </row>
    <row r="45" spans="1:16" ht="13.8" x14ac:dyDescent="0.25">
      <c r="A45" s="5"/>
      <c r="B45" s="6"/>
      <c r="C45" s="203" t="s">
        <v>158</v>
      </c>
      <c r="D45" s="204"/>
      <c r="E45" s="205"/>
      <c r="F45" s="204" t="s">
        <v>159</v>
      </c>
      <c r="G45" s="204"/>
      <c r="H45" s="205"/>
    </row>
    <row r="46" spans="1:16" ht="13.8" x14ac:dyDescent="0.25">
      <c r="A46" s="7"/>
      <c r="B46" s="8" t="s">
        <v>120</v>
      </c>
      <c r="C46" s="9" t="s">
        <v>4</v>
      </c>
      <c r="D46" s="10" t="s">
        <v>5</v>
      </c>
      <c r="E46" s="11" t="s">
        <v>0</v>
      </c>
      <c r="F46" s="10" t="s">
        <v>4</v>
      </c>
      <c r="G46" s="10" t="s">
        <v>5</v>
      </c>
      <c r="H46" s="11" t="s">
        <v>0</v>
      </c>
    </row>
    <row r="47" spans="1:16" ht="14.4" x14ac:dyDescent="0.25">
      <c r="A47" s="191">
        <v>2026</v>
      </c>
      <c r="B47" s="48" t="s">
        <v>39</v>
      </c>
      <c r="C47" s="112">
        <v>25</v>
      </c>
      <c r="D47" s="113"/>
      <c r="E47" s="114">
        <v>23.80952380952381</v>
      </c>
      <c r="F47" s="113">
        <v>12</v>
      </c>
      <c r="G47" s="113">
        <v>8</v>
      </c>
      <c r="H47" s="114">
        <v>21</v>
      </c>
    </row>
    <row r="48" spans="1:16" s="44" customFormat="1" ht="14.4" x14ac:dyDescent="0.25">
      <c r="A48" s="192"/>
      <c r="B48" s="48" t="s">
        <v>37</v>
      </c>
      <c r="C48" s="112"/>
      <c r="D48" s="113"/>
      <c r="E48" s="114">
        <v>21.428571428571427</v>
      </c>
      <c r="F48" s="113">
        <v>7</v>
      </c>
      <c r="G48" s="113">
        <v>7</v>
      </c>
      <c r="H48" s="114">
        <v>14</v>
      </c>
    </row>
    <row r="49" spans="1:23" s="44" customFormat="1" ht="14.55" customHeight="1" x14ac:dyDescent="0.25">
      <c r="A49" s="192"/>
      <c r="B49" s="48" t="s">
        <v>38</v>
      </c>
      <c r="C49" s="112">
        <v>18.181818181818183</v>
      </c>
      <c r="D49" s="113">
        <v>26.923076923076923</v>
      </c>
      <c r="E49" s="114">
        <v>24.324324324324323</v>
      </c>
      <c r="F49" s="113">
        <v>11</v>
      </c>
      <c r="G49" s="113">
        <v>26</v>
      </c>
      <c r="H49" s="114">
        <v>37</v>
      </c>
    </row>
    <row r="50" spans="1:23" s="44" customFormat="1" ht="15" customHeight="1" x14ac:dyDescent="0.3">
      <c r="A50" s="192"/>
      <c r="B50" s="49" t="s">
        <v>153</v>
      </c>
      <c r="C50" s="115">
        <v>29.032258064516128</v>
      </c>
      <c r="D50" s="116">
        <v>35.714285714285715</v>
      </c>
      <c r="E50" s="117">
        <v>33.116883116883116</v>
      </c>
      <c r="F50" s="116">
        <v>62</v>
      </c>
      <c r="G50" s="116">
        <v>84</v>
      </c>
      <c r="H50" s="117">
        <v>154</v>
      </c>
    </row>
    <row r="51" spans="1:23" s="44" customFormat="1" ht="15" customHeight="1" x14ac:dyDescent="0.25">
      <c r="A51" s="193"/>
      <c r="B51" s="45" t="s">
        <v>41</v>
      </c>
      <c r="C51" s="118">
        <v>26.086956521739129</v>
      </c>
      <c r="D51" s="119">
        <v>32.799999999999997</v>
      </c>
      <c r="E51" s="120">
        <v>30.088495575221238</v>
      </c>
      <c r="F51" s="119">
        <v>92</v>
      </c>
      <c r="G51" s="119">
        <v>125</v>
      </c>
      <c r="H51" s="120">
        <v>226</v>
      </c>
    </row>
    <row r="52" spans="1:23" ht="13.8" x14ac:dyDescent="0.25">
      <c r="A52" s="194">
        <v>2023</v>
      </c>
      <c r="B52" s="56" t="s">
        <v>39</v>
      </c>
      <c r="C52" s="112"/>
      <c r="D52" s="113"/>
      <c r="E52" s="114"/>
      <c r="F52" s="121"/>
      <c r="G52" s="121"/>
      <c r="H52" s="122"/>
      <c r="R52" s="197"/>
      <c r="S52" s="197"/>
      <c r="T52" s="197"/>
      <c r="U52" s="197"/>
      <c r="V52" s="197"/>
      <c r="W52" s="197"/>
    </row>
    <row r="53" spans="1:23" s="44" customFormat="1" ht="14.4" x14ac:dyDescent="0.25">
      <c r="A53" s="195"/>
      <c r="B53" s="57" t="s">
        <v>37</v>
      </c>
      <c r="C53" s="112"/>
      <c r="D53" s="113"/>
      <c r="E53" s="114"/>
      <c r="F53" s="113"/>
      <c r="G53" s="113"/>
      <c r="H53" s="114"/>
      <c r="R53" s="110"/>
      <c r="S53" s="110"/>
      <c r="T53" s="110"/>
      <c r="U53" s="110"/>
      <c r="V53" s="110"/>
      <c r="W53" s="110"/>
    </row>
    <row r="54" spans="1:23" s="44" customFormat="1" ht="14.4" x14ac:dyDescent="0.25">
      <c r="A54" s="195"/>
      <c r="B54" s="57" t="s">
        <v>38</v>
      </c>
      <c r="C54" s="112"/>
      <c r="D54" s="113"/>
      <c r="E54" s="114"/>
      <c r="F54" s="113"/>
      <c r="G54" s="113"/>
      <c r="H54" s="114"/>
    </row>
    <row r="55" spans="1:23" s="44" customFormat="1" ht="15" customHeight="1" x14ac:dyDescent="0.3">
      <c r="A55" s="195"/>
      <c r="B55" s="58" t="s">
        <v>153</v>
      </c>
      <c r="C55" s="115"/>
      <c r="D55" s="116"/>
      <c r="E55" s="117"/>
      <c r="F55" s="116"/>
      <c r="G55" s="116"/>
      <c r="H55" s="117"/>
    </row>
    <row r="56" spans="1:23" s="44" customFormat="1" ht="15" customHeight="1" x14ac:dyDescent="0.25">
      <c r="A56" s="196"/>
      <c r="B56" s="59" t="s">
        <v>41</v>
      </c>
      <c r="C56" s="118"/>
      <c r="D56" s="119"/>
      <c r="E56" s="120"/>
      <c r="F56" s="119"/>
      <c r="G56" s="119"/>
      <c r="H56" s="120"/>
    </row>
    <row r="57" spans="1:23" ht="13.8" x14ac:dyDescent="0.25">
      <c r="A57" s="33"/>
      <c r="B57" s="28"/>
      <c r="C57" s="12"/>
      <c r="D57" s="28"/>
      <c r="E57" s="12"/>
    </row>
    <row r="59" spans="1:23" ht="17.399999999999999" x14ac:dyDescent="0.3">
      <c r="A59" s="198" t="str">
        <f>Innehåll!C30&amp;CHAR(10)&amp;"Anpassad gymnasieskola"</f>
        <v>Brukar du gå eller cykla till skolan?
Anpassad gymnasieskola</v>
      </c>
      <c r="B59" s="198"/>
      <c r="C59" s="198"/>
      <c r="D59" s="198"/>
      <c r="E59" s="198"/>
      <c r="F59" s="198"/>
      <c r="G59" s="198"/>
      <c r="H59" s="198"/>
      <c r="I59" s="198"/>
      <c r="J59" s="198"/>
      <c r="K59" s="198"/>
      <c r="L59" s="198"/>
      <c r="M59" s="198"/>
      <c r="N59" s="198"/>
      <c r="O59" s="26"/>
      <c r="P59" s="26"/>
    </row>
    <row r="60" spans="1:23" ht="17.399999999999999" x14ac:dyDescent="0.3">
      <c r="A60" s="198"/>
      <c r="B60" s="198"/>
      <c r="C60" s="198"/>
      <c r="D60" s="198"/>
      <c r="E60" s="198"/>
      <c r="F60" s="198"/>
      <c r="G60" s="198"/>
      <c r="H60" s="198"/>
      <c r="I60" s="198"/>
      <c r="J60" s="198"/>
      <c r="K60" s="198"/>
      <c r="L60" s="198"/>
      <c r="M60" s="198"/>
      <c r="N60" s="198"/>
      <c r="O60" s="26"/>
      <c r="P60" s="26"/>
    </row>
    <row r="61" spans="1:23" ht="18" customHeight="1" x14ac:dyDescent="0.25">
      <c r="A61" s="189" t="str">
        <f>Innehåll!D30</f>
        <v>Andel elever som svarat "Ja" på frågan "Brukar du gå eller cykla till skolan?". Ny fråga 2026</v>
      </c>
      <c r="B61" s="189"/>
      <c r="C61" s="189"/>
      <c r="D61" s="189"/>
      <c r="E61" s="189"/>
      <c r="F61" s="189"/>
      <c r="G61" s="189"/>
      <c r="H61" s="189"/>
      <c r="I61" s="189"/>
      <c r="J61" s="189"/>
      <c r="K61" s="189"/>
      <c r="L61" s="189"/>
      <c r="M61" s="189"/>
      <c r="N61" s="189"/>
      <c r="O61" s="27"/>
      <c r="P61" s="27"/>
    </row>
    <row r="62" spans="1:23" ht="15.75" customHeight="1" x14ac:dyDescent="0.25">
      <c r="A62" s="189"/>
      <c r="B62" s="189"/>
      <c r="C62" s="189"/>
      <c r="D62" s="189"/>
      <c r="E62" s="189"/>
      <c r="F62" s="189"/>
      <c r="G62" s="189"/>
      <c r="H62" s="189"/>
      <c r="I62" s="189"/>
      <c r="J62" s="189"/>
      <c r="K62" s="189"/>
      <c r="L62" s="189"/>
      <c r="M62" s="189"/>
      <c r="N62" s="189"/>
    </row>
    <row r="96" spans="1:16" ht="18" customHeight="1" x14ac:dyDescent="0.3">
      <c r="A96" s="190" t="str">
        <f>Innehåll!C30&amp;CHAR(10)&amp;"Anpassad gymnasieskola"</f>
        <v>Brukar du gå eller cykla till skolan?
Anpassad gymnasieskola</v>
      </c>
      <c r="B96" s="190"/>
      <c r="C96" s="190"/>
      <c r="D96" s="190"/>
      <c r="E96" s="190"/>
      <c r="F96" s="190"/>
      <c r="G96" s="190"/>
      <c r="H96" s="190"/>
      <c r="I96" s="190"/>
      <c r="J96" s="190"/>
      <c r="K96" s="190"/>
      <c r="L96" s="190"/>
      <c r="M96" s="190"/>
      <c r="N96" s="190"/>
      <c r="O96" s="26"/>
      <c r="P96" s="26"/>
    </row>
    <row r="97" spans="1:16" ht="17.399999999999999" x14ac:dyDescent="0.3">
      <c r="A97" s="190"/>
      <c r="B97" s="190"/>
      <c r="C97" s="190"/>
      <c r="D97" s="190"/>
      <c r="E97" s="190"/>
      <c r="F97" s="190"/>
      <c r="G97" s="190"/>
      <c r="H97" s="190"/>
      <c r="I97" s="190"/>
      <c r="J97" s="190"/>
      <c r="K97" s="190"/>
      <c r="L97" s="190"/>
      <c r="M97" s="190"/>
      <c r="N97" s="190"/>
      <c r="O97" s="26"/>
      <c r="P97" s="26"/>
    </row>
  </sheetData>
  <mergeCells count="14">
    <mergeCell ref="T52:U52"/>
    <mergeCell ref="V52:W52"/>
    <mergeCell ref="A59:N60"/>
    <mergeCell ref="A2:N3"/>
    <mergeCell ref="A4:N5"/>
    <mergeCell ref="A43:N43"/>
    <mergeCell ref="A44:N44"/>
    <mergeCell ref="C45:E45"/>
    <mergeCell ref="F45:H45"/>
    <mergeCell ref="A61:N62"/>
    <mergeCell ref="A96:N97"/>
    <mergeCell ref="A47:A51"/>
    <mergeCell ref="A52:A56"/>
    <mergeCell ref="R52:S52"/>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gymnasieskola; Region Örebro län</oddFooter>
  </headerFooter>
  <rowBreaks count="1" manualBreakCount="1">
    <brk id="58"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CE5F-1C38-415D-93D9-D1511B77E873}">
  <sheetPr codeName="Blad35"/>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Innehåll!C31&amp;CHAR(10)&amp;"Anpassad gymnasieskola"</f>
        <v>Kan du lita på någon av dina föräldrar när det är viktigt?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Innehåll!D31</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81.395348837209298</v>
      </c>
      <c r="D38" s="147">
        <v>13.953488372093023</v>
      </c>
      <c r="E38" s="147">
        <v>4.6511627906976747</v>
      </c>
      <c r="F38" s="131">
        <v>86</v>
      </c>
    </row>
    <row r="39" spans="1:7" ht="13.8" x14ac:dyDescent="0.25">
      <c r="A39" s="217"/>
      <c r="B39" s="67">
        <v>2023</v>
      </c>
      <c r="C39" s="143">
        <v>76.119402985074629</v>
      </c>
      <c r="D39" s="143">
        <v>11.940298507462687</v>
      </c>
      <c r="E39" s="143">
        <v>11.940298507462687</v>
      </c>
      <c r="F39" s="132">
        <v>67</v>
      </c>
      <c r="G39" s="76"/>
    </row>
    <row r="40" spans="1:7" ht="4.95" customHeight="1" x14ac:dyDescent="0.25">
      <c r="A40" s="72" t="s">
        <v>124</v>
      </c>
      <c r="B40" s="67"/>
      <c r="C40" s="143"/>
      <c r="D40" s="143"/>
      <c r="E40" s="143"/>
      <c r="F40" s="132"/>
    </row>
    <row r="41" spans="1:7" ht="13.8" x14ac:dyDescent="0.25">
      <c r="A41" s="217" t="s">
        <v>5</v>
      </c>
      <c r="B41" s="67">
        <v>2026</v>
      </c>
      <c r="C41" s="143">
        <v>81.981981981981988</v>
      </c>
      <c r="D41" s="143">
        <v>13.513513513513514</v>
      </c>
      <c r="E41" s="143">
        <v>4.5045045045045047</v>
      </c>
      <c r="F41" s="132">
        <v>111</v>
      </c>
    </row>
    <row r="42" spans="1:7" ht="13.95" customHeight="1" x14ac:dyDescent="0.25">
      <c r="A42" s="217"/>
      <c r="B42" s="67">
        <v>2023</v>
      </c>
      <c r="C42" s="143">
        <v>82.978723404255319</v>
      </c>
      <c r="D42" s="143">
        <v>10.638297872340425</v>
      </c>
      <c r="E42" s="143">
        <v>6.3829787234042552</v>
      </c>
      <c r="F42" s="132">
        <v>94</v>
      </c>
    </row>
    <row r="43" spans="1:7" ht="4.95" customHeight="1" x14ac:dyDescent="0.25">
      <c r="A43" s="72" t="s">
        <v>124</v>
      </c>
      <c r="B43" s="67"/>
      <c r="C43" s="143"/>
      <c r="D43" s="143"/>
      <c r="E43" s="143"/>
      <c r="F43" s="132"/>
    </row>
    <row r="44" spans="1:7" ht="14.55" customHeight="1" x14ac:dyDescent="0.25">
      <c r="A44" s="217" t="s">
        <v>0</v>
      </c>
      <c r="B44" s="67">
        <v>2026</v>
      </c>
      <c r="C44" s="143">
        <v>80.861244019138752</v>
      </c>
      <c r="D44" s="143">
        <v>14.354066985645932</v>
      </c>
      <c r="E44" s="143">
        <v>4.7846889952153111</v>
      </c>
      <c r="F44" s="132">
        <v>209</v>
      </c>
    </row>
    <row r="45" spans="1:7" ht="14.55" customHeight="1" x14ac:dyDescent="0.25">
      <c r="A45" s="218"/>
      <c r="B45" s="68">
        <v>2023</v>
      </c>
      <c r="C45" s="148">
        <v>79.532163742690059</v>
      </c>
      <c r="D45" s="148">
        <v>11.695906432748538</v>
      </c>
      <c r="E45" s="148">
        <v>8.7719298245614041</v>
      </c>
      <c r="F45" s="133">
        <v>171</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Innehåll!C31&amp;CHAR(10)&amp;"Anpassad gymnasieskola"</f>
        <v>Kan du lita på någon av dina föräldrar när det är viktigt?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Innehåll!D31</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Innehåll!C31&amp;CHAR(10)&amp;"Anpassad gymnasieskola"</f>
        <v>Kan du lita på någon av dina föräldrar när det är viktigt?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Innehåll!D31</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v>100</v>
      </c>
      <c r="E119" s="142">
        <v>0</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7</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100</v>
      </c>
      <c r="E123" s="143">
        <v>0</v>
      </c>
      <c r="F123" s="143">
        <v>0</v>
      </c>
      <c r="G123" s="127">
        <v>19</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6</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72.727272727272734</v>
      </c>
      <c r="E129" s="143">
        <v>18.181818181818183</v>
      </c>
      <c r="F129" s="143">
        <v>9.0909090909090917</v>
      </c>
      <c r="G129" s="127">
        <v>11</v>
      </c>
      <c r="M129"/>
      <c r="N129"/>
      <c r="O129"/>
    </row>
    <row r="130" spans="1:15" ht="13.8" x14ac:dyDescent="0.25">
      <c r="A130" s="211"/>
      <c r="B130" s="208" t="s">
        <v>0</v>
      </c>
      <c r="C130" s="67">
        <v>2026</v>
      </c>
      <c r="D130" s="143">
        <v>91.666666666666671</v>
      </c>
      <c r="E130" s="143">
        <v>8.3333333333333339</v>
      </c>
      <c r="F130" s="143">
        <v>0</v>
      </c>
      <c r="G130" s="127">
        <v>12</v>
      </c>
      <c r="M130"/>
      <c r="N130"/>
      <c r="O130"/>
    </row>
    <row r="131" spans="1:15" ht="13.8" x14ac:dyDescent="0.25">
      <c r="A131" s="211"/>
      <c r="B131" s="208"/>
      <c r="C131" s="79">
        <v>2023</v>
      </c>
      <c r="D131" s="143">
        <v>78.94736842105263</v>
      </c>
      <c r="E131" s="143">
        <v>15.789473684210526</v>
      </c>
      <c r="F131" s="143">
        <v>5.2631578947368425</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72.727272727272734</v>
      </c>
      <c r="E133" s="142">
        <v>18.181818181818183</v>
      </c>
      <c r="F133" s="142">
        <v>9.0909090909090917</v>
      </c>
      <c r="G133" s="126">
        <v>11</v>
      </c>
      <c r="M133"/>
      <c r="N133"/>
      <c r="O133"/>
    </row>
    <row r="134" spans="1:15" ht="13.8" x14ac:dyDescent="0.25">
      <c r="A134" s="211"/>
      <c r="B134" s="208"/>
      <c r="C134" s="79">
        <v>2023</v>
      </c>
      <c r="D134" s="143">
        <v>68.75</v>
      </c>
      <c r="E134" s="143">
        <v>25</v>
      </c>
      <c r="F134" s="143">
        <v>6.25</v>
      </c>
      <c r="G134" s="127">
        <v>16</v>
      </c>
      <c r="M134"/>
      <c r="N134"/>
      <c r="O134"/>
    </row>
    <row r="135" spans="1:15" ht="13.8" x14ac:dyDescent="0.25">
      <c r="A135" s="211"/>
      <c r="B135" s="208" t="s">
        <v>5</v>
      </c>
      <c r="C135" s="67">
        <v>2026</v>
      </c>
      <c r="D135" s="143">
        <v>78.260869565217391</v>
      </c>
      <c r="E135" s="143">
        <v>21.739130434782609</v>
      </c>
      <c r="F135" s="143">
        <v>0</v>
      </c>
      <c r="G135" s="127">
        <v>23</v>
      </c>
      <c r="M135"/>
      <c r="N135"/>
      <c r="O135"/>
    </row>
    <row r="136" spans="1:15" ht="13.8" x14ac:dyDescent="0.25">
      <c r="A136" s="211"/>
      <c r="B136" s="208"/>
      <c r="C136" s="79">
        <v>2023</v>
      </c>
      <c r="D136" s="143">
        <v>88.235294117647058</v>
      </c>
      <c r="E136" s="143">
        <v>5.882352941176471</v>
      </c>
      <c r="F136" s="143">
        <v>5.882352941176471</v>
      </c>
      <c r="G136" s="127">
        <v>17</v>
      </c>
      <c r="M136"/>
      <c r="N136"/>
      <c r="O136"/>
    </row>
    <row r="137" spans="1:15" ht="13.8" x14ac:dyDescent="0.25">
      <c r="A137" s="211"/>
      <c r="B137" s="208" t="s">
        <v>0</v>
      </c>
      <c r="C137" s="67">
        <v>2026</v>
      </c>
      <c r="D137" s="143">
        <v>77.142857142857139</v>
      </c>
      <c r="E137" s="143">
        <v>20</v>
      </c>
      <c r="F137" s="143">
        <v>2.8571428571428572</v>
      </c>
      <c r="G137" s="127">
        <v>35</v>
      </c>
      <c r="M137"/>
      <c r="N137"/>
      <c r="O137"/>
    </row>
    <row r="138" spans="1:15" ht="13.8" x14ac:dyDescent="0.25">
      <c r="A138" s="211"/>
      <c r="B138" s="208"/>
      <c r="C138" s="79">
        <v>2023</v>
      </c>
      <c r="D138" s="143">
        <v>78.94736842105263</v>
      </c>
      <c r="E138" s="143">
        <v>15.789473684210526</v>
      </c>
      <c r="F138" s="143">
        <v>5.2631578947368425</v>
      </c>
      <c r="G138" s="127">
        <v>38</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79.310344827586206</v>
      </c>
      <c r="E140" s="143">
        <v>15.517241379310345</v>
      </c>
      <c r="F140" s="143">
        <v>5.1724137931034484</v>
      </c>
      <c r="G140" s="127">
        <v>58</v>
      </c>
      <c r="M140"/>
      <c r="N140"/>
      <c r="O140"/>
    </row>
    <row r="141" spans="1:15" ht="13.8" x14ac:dyDescent="0.25">
      <c r="A141" s="211"/>
      <c r="B141" s="208"/>
      <c r="C141" s="79">
        <v>2023</v>
      </c>
      <c r="D141" s="143">
        <v>77.5</v>
      </c>
      <c r="E141" s="143">
        <v>7.5</v>
      </c>
      <c r="F141" s="143">
        <v>15</v>
      </c>
      <c r="G141" s="127">
        <v>40</v>
      </c>
      <c r="M141"/>
      <c r="N141"/>
      <c r="O141"/>
    </row>
    <row r="142" spans="1:15" ht="13.8" x14ac:dyDescent="0.25">
      <c r="A142" s="211"/>
      <c r="B142" s="208" t="s">
        <v>5</v>
      </c>
      <c r="C142" s="67">
        <v>2026</v>
      </c>
      <c r="D142" s="143">
        <v>80.263157894736835</v>
      </c>
      <c r="E142" s="143">
        <v>13.157894736842104</v>
      </c>
      <c r="F142" s="143">
        <v>6.5789473684210522</v>
      </c>
      <c r="G142" s="127">
        <v>76</v>
      </c>
      <c r="M142"/>
      <c r="N142"/>
      <c r="O142"/>
    </row>
    <row r="143" spans="1:15" ht="13.8" x14ac:dyDescent="0.25">
      <c r="A143" s="211"/>
      <c r="B143" s="208"/>
      <c r="C143" s="79">
        <v>2023</v>
      </c>
      <c r="D143" s="143">
        <v>81.967213114754102</v>
      </c>
      <c r="E143" s="143">
        <v>11.475409836065573</v>
      </c>
      <c r="F143" s="143">
        <v>6.557377049180328</v>
      </c>
      <c r="G143" s="127">
        <v>61</v>
      </c>
      <c r="M143"/>
      <c r="N143"/>
      <c r="O143"/>
    </row>
    <row r="144" spans="1:15" ht="13.8" x14ac:dyDescent="0.25">
      <c r="A144" s="211"/>
      <c r="B144" s="208" t="s">
        <v>0</v>
      </c>
      <c r="C144" s="67">
        <v>2026</v>
      </c>
      <c r="D144" s="143">
        <v>78.32167832167832</v>
      </c>
      <c r="E144" s="143">
        <v>15.384615384615385</v>
      </c>
      <c r="F144" s="143">
        <v>6.2937062937062933</v>
      </c>
      <c r="G144" s="127">
        <v>143</v>
      </c>
      <c r="M144"/>
      <c r="N144"/>
      <c r="O144"/>
    </row>
    <row r="145" spans="1:15" ht="13.8" x14ac:dyDescent="0.25">
      <c r="A145" s="211"/>
      <c r="B145" s="208"/>
      <c r="C145" s="79">
        <v>2023</v>
      </c>
      <c r="D145" s="143">
        <v>79.047619047619051</v>
      </c>
      <c r="E145" s="143">
        <v>10.476190476190476</v>
      </c>
      <c r="F145" s="143">
        <v>10.476190476190476</v>
      </c>
      <c r="G145" s="127">
        <v>105</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81.395348837209298</v>
      </c>
      <c r="E147" s="145">
        <v>13.953488372093023</v>
      </c>
      <c r="F147" s="145">
        <v>4.6511627906976747</v>
      </c>
      <c r="G147" s="129">
        <v>86</v>
      </c>
      <c r="M147"/>
      <c r="N147"/>
      <c r="O147"/>
    </row>
    <row r="148" spans="1:15" ht="13.8" x14ac:dyDescent="0.25">
      <c r="A148" s="206"/>
      <c r="B148" s="208"/>
      <c r="C148" s="79">
        <v>2023</v>
      </c>
      <c r="D148" s="145">
        <v>76.119402985074629</v>
      </c>
      <c r="E148" s="145">
        <v>11.940298507462687</v>
      </c>
      <c r="F148" s="145">
        <v>11.940298507462687</v>
      </c>
      <c r="G148" s="129">
        <v>67</v>
      </c>
      <c r="M148"/>
      <c r="N148"/>
      <c r="O148"/>
    </row>
    <row r="149" spans="1:15" ht="13.8" x14ac:dyDescent="0.25">
      <c r="A149" s="206"/>
      <c r="B149" s="208" t="s">
        <v>5</v>
      </c>
      <c r="C149" s="67">
        <v>2026</v>
      </c>
      <c r="D149" s="145">
        <v>81.981981981981988</v>
      </c>
      <c r="E149" s="145">
        <v>13.513513513513514</v>
      </c>
      <c r="F149" s="145">
        <v>4.5045045045045047</v>
      </c>
      <c r="G149" s="129">
        <v>111</v>
      </c>
      <c r="M149"/>
      <c r="N149"/>
      <c r="O149"/>
    </row>
    <row r="150" spans="1:15" ht="13.8" x14ac:dyDescent="0.25">
      <c r="A150" s="206"/>
      <c r="B150" s="208"/>
      <c r="C150" s="79">
        <v>2023</v>
      </c>
      <c r="D150" s="145">
        <v>82.978723404255319</v>
      </c>
      <c r="E150" s="145">
        <v>10.638297872340425</v>
      </c>
      <c r="F150" s="145">
        <v>6.3829787234042552</v>
      </c>
      <c r="G150" s="129">
        <v>94</v>
      </c>
      <c r="M150"/>
      <c r="N150"/>
      <c r="O150"/>
    </row>
    <row r="151" spans="1:15" ht="13.8" x14ac:dyDescent="0.25">
      <c r="A151" s="206"/>
      <c r="B151" s="208" t="s">
        <v>0</v>
      </c>
      <c r="C151" s="67">
        <v>2026</v>
      </c>
      <c r="D151" s="145">
        <v>80.861244019138752</v>
      </c>
      <c r="E151" s="145">
        <v>14.354066985645932</v>
      </c>
      <c r="F151" s="145">
        <v>4.7846889952153111</v>
      </c>
      <c r="G151" s="129">
        <v>209</v>
      </c>
      <c r="M151"/>
      <c r="N151"/>
      <c r="O151"/>
    </row>
    <row r="152" spans="1:15" ht="13.8" x14ac:dyDescent="0.25">
      <c r="A152" s="207"/>
      <c r="B152" s="209"/>
      <c r="C152" s="80">
        <v>2023</v>
      </c>
      <c r="D152" s="146">
        <v>79.532163742690059</v>
      </c>
      <c r="E152" s="146">
        <v>11.695906432748538</v>
      </c>
      <c r="F152" s="146">
        <v>8.7719298245614041</v>
      </c>
      <c r="G152" s="130">
        <v>171</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I20"/>
  <sheetViews>
    <sheetView showGridLines="0" zoomScaleNormal="100" workbookViewId="0">
      <selection activeCell="G3" sqref="G3"/>
    </sheetView>
  </sheetViews>
  <sheetFormatPr defaultRowHeight="13.2" x14ac:dyDescent="0.25"/>
  <cols>
    <col min="1" max="1" width="20.77734375" customWidth="1"/>
    <col min="2" max="2" width="12.77734375" bestFit="1" customWidth="1"/>
    <col min="3" max="3" width="10.77734375" bestFit="1" customWidth="1"/>
    <col min="4" max="4" width="15.21875" bestFit="1" customWidth="1"/>
    <col min="5" max="5" width="3.21875" customWidth="1"/>
    <col min="6" max="6" width="20.77734375" style="82" customWidth="1"/>
    <col min="7" max="8" width="14.77734375" style="82" customWidth="1"/>
    <col min="9" max="9" width="17.77734375" style="82" customWidth="1"/>
    <col min="10" max="10" width="3.21875" customWidth="1"/>
  </cols>
  <sheetData>
    <row r="1" spans="1:9" ht="21" x14ac:dyDescent="0.4">
      <c r="A1" s="19" t="s">
        <v>154</v>
      </c>
      <c r="B1" s="2"/>
      <c r="C1" s="2"/>
      <c r="D1" s="2"/>
      <c r="G1" s="111" t="str">
        <f>HYPERLINK("#Innehåll!A1", "Till innehållsförteckningen")</f>
        <v>Till innehållsförteckningen</v>
      </c>
    </row>
    <row r="2" spans="1:9" ht="15" x14ac:dyDescent="0.25">
      <c r="A2" s="39" t="s">
        <v>155</v>
      </c>
      <c r="B2" s="20"/>
      <c r="C2" s="20"/>
      <c r="D2" s="20"/>
    </row>
    <row r="3" spans="1:9" ht="13.8" x14ac:dyDescent="0.25">
      <c r="A3" s="20"/>
      <c r="B3" s="20"/>
      <c r="C3" s="20"/>
      <c r="D3" s="20"/>
    </row>
    <row r="4" spans="1:9" ht="13.8" x14ac:dyDescent="0.25">
      <c r="A4" s="21" t="s">
        <v>152</v>
      </c>
      <c r="B4" s="36" t="s">
        <v>44</v>
      </c>
      <c r="C4" s="36" t="s">
        <v>43</v>
      </c>
      <c r="D4" s="36" t="s">
        <v>42</v>
      </c>
    </row>
    <row r="5" spans="1:9" ht="13.8" x14ac:dyDescent="0.25">
      <c r="A5" s="91" t="s">
        <v>39</v>
      </c>
      <c r="B5" s="135">
        <v>24</v>
      </c>
      <c r="C5" s="135">
        <v>22</v>
      </c>
      <c r="D5" s="97">
        <f t="shared" ref="D5:D9" si="0">IF(B5=0,"",C5/B5)</f>
        <v>0.91666666666666663</v>
      </c>
    </row>
    <row r="6" spans="1:9" ht="13.8" x14ac:dyDescent="0.25">
      <c r="A6" s="92" t="s">
        <v>37</v>
      </c>
      <c r="B6" s="136">
        <v>22</v>
      </c>
      <c r="C6" s="136">
        <v>15</v>
      </c>
      <c r="D6" s="35">
        <f t="shared" si="0"/>
        <v>0.68181818181818177</v>
      </c>
    </row>
    <row r="7" spans="1:9" ht="13.8" x14ac:dyDescent="0.25">
      <c r="A7" s="92" t="s">
        <v>38</v>
      </c>
      <c r="B7" s="136">
        <v>54</v>
      </c>
      <c r="C7" s="136">
        <v>38</v>
      </c>
      <c r="D7" s="35">
        <f t="shared" si="0"/>
        <v>0.70370370370370372</v>
      </c>
    </row>
    <row r="8" spans="1:9" ht="13.8" x14ac:dyDescent="0.25">
      <c r="A8" s="92" t="s">
        <v>153</v>
      </c>
      <c r="B8" s="136">
        <v>214</v>
      </c>
      <c r="C8" s="136">
        <v>164</v>
      </c>
      <c r="D8" s="35">
        <f t="shared" si="0"/>
        <v>0.76635514018691586</v>
      </c>
    </row>
    <row r="9" spans="1:9" ht="13.8" x14ac:dyDescent="0.25">
      <c r="A9" s="34" t="s">
        <v>41</v>
      </c>
      <c r="B9" s="137">
        <v>314</v>
      </c>
      <c r="C9" s="137">
        <v>239</v>
      </c>
      <c r="D9" s="100">
        <f t="shared" si="0"/>
        <v>0.76114649681528668</v>
      </c>
    </row>
    <row r="10" spans="1:9" ht="13.8" x14ac:dyDescent="0.25">
      <c r="B10" s="37"/>
      <c r="C10" s="37"/>
      <c r="D10" s="38"/>
      <c r="G10" s="89"/>
      <c r="H10" s="89"/>
      <c r="I10" s="90"/>
    </row>
    <row r="12" spans="1:9" ht="21" x14ac:dyDescent="0.4">
      <c r="A12" s="81" t="s">
        <v>156</v>
      </c>
      <c r="B12" s="83"/>
      <c r="C12" s="83"/>
      <c r="D12" s="83"/>
    </row>
    <row r="13" spans="1:9" ht="15" x14ac:dyDescent="0.25">
      <c r="A13" s="84" t="s">
        <v>155</v>
      </c>
      <c r="B13" s="85"/>
      <c r="C13" s="85"/>
      <c r="D13" s="85"/>
    </row>
    <row r="14" spans="1:9" ht="13.8" x14ac:dyDescent="0.25">
      <c r="A14" s="85"/>
      <c r="B14" s="85"/>
      <c r="C14" s="85"/>
      <c r="D14" s="85"/>
    </row>
    <row r="15" spans="1:9" ht="13.8" x14ac:dyDescent="0.25">
      <c r="A15" s="98" t="s">
        <v>152</v>
      </c>
      <c r="B15" s="99" t="s">
        <v>44</v>
      </c>
      <c r="C15" s="99" t="s">
        <v>43</v>
      </c>
      <c r="D15" s="99" t="s">
        <v>42</v>
      </c>
    </row>
    <row r="16" spans="1:9" ht="13.8" x14ac:dyDescent="0.25">
      <c r="A16" s="93" t="s">
        <v>39</v>
      </c>
      <c r="B16" s="95">
        <v>16</v>
      </c>
      <c r="C16" s="95">
        <v>10</v>
      </c>
      <c r="D16" s="96">
        <v>0.625</v>
      </c>
    </row>
    <row r="17" spans="1:4" ht="13.8" x14ac:dyDescent="0.25">
      <c r="A17" s="94" t="s">
        <v>37</v>
      </c>
      <c r="B17" s="86">
        <v>23</v>
      </c>
      <c r="C17" s="86">
        <v>20</v>
      </c>
      <c r="D17" s="87">
        <f t="shared" ref="D17:D18" si="1">IF(B17=0,"",C17/B17)</f>
        <v>0.86956521739130432</v>
      </c>
    </row>
    <row r="18" spans="1:4" ht="13.8" x14ac:dyDescent="0.25">
      <c r="A18" s="94" t="s">
        <v>38</v>
      </c>
      <c r="B18" s="86">
        <f>SUM(B17:B17)</f>
        <v>23</v>
      </c>
      <c r="C18" s="86">
        <f>SUM(C17:C17)</f>
        <v>20</v>
      </c>
      <c r="D18" s="87">
        <f t="shared" si="1"/>
        <v>0.86956521739130432</v>
      </c>
    </row>
    <row r="19" spans="1:4" ht="13.8" x14ac:dyDescent="0.25">
      <c r="A19" s="94" t="s">
        <v>153</v>
      </c>
      <c r="B19" s="86">
        <v>46</v>
      </c>
      <c r="C19" s="86">
        <v>41</v>
      </c>
      <c r="D19" s="87">
        <v>0.89130434782608692</v>
      </c>
    </row>
    <row r="20" spans="1:4" ht="13.8" x14ac:dyDescent="0.25">
      <c r="A20" s="88" t="s">
        <v>41</v>
      </c>
      <c r="B20" s="101">
        <v>174</v>
      </c>
      <c r="C20" s="101">
        <v>134</v>
      </c>
      <c r="D20" s="102">
        <v>0.77011494252873558</v>
      </c>
    </row>
  </sheetData>
  <pageMargins left="0.7" right="0.7" top="0.75" bottom="0.75" header="0.3" footer="0.3"/>
  <pageSetup paperSize="9" scale="83" orientation="portrait" r:id="rId1"/>
  <headerFooter>
    <oddFooter>&amp;CLiv &amp;&amp; hälsa ung 2026 Anpassad gymnasieskola; Region Örebro län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CA3DC-CBC4-4C5E-BEA4-7FE38CEE3841}">
  <sheetPr codeName="Blad36"/>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Innehåll!C32&amp;CHAR(10)&amp;"Anpassad gymnasieskola"</f>
        <v>Är du orolig för att din familjs pengar inte ska räcka till?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Innehåll!D32</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6</v>
      </c>
      <c r="D37" s="134" t="s">
        <v>2</v>
      </c>
      <c r="E37" s="134" t="s">
        <v>12</v>
      </c>
      <c r="F37" s="71"/>
    </row>
    <row r="38" spans="1:7" ht="13.95" customHeight="1" x14ac:dyDescent="0.25">
      <c r="A38" s="216" t="s">
        <v>4</v>
      </c>
      <c r="B38" s="66">
        <v>2026</v>
      </c>
      <c r="C38" s="147">
        <v>62.352941176470587</v>
      </c>
      <c r="D38" s="147">
        <v>29.411764705882351</v>
      </c>
      <c r="E38" s="147">
        <v>8.235294117647058</v>
      </c>
      <c r="F38" s="131">
        <v>85</v>
      </c>
    </row>
    <row r="39" spans="1:7" ht="13.8" x14ac:dyDescent="0.25">
      <c r="A39" s="217"/>
      <c r="B39" s="67">
        <v>2023</v>
      </c>
      <c r="C39" s="143">
        <v>59.701492537313435</v>
      </c>
      <c r="D39" s="143">
        <v>23.880597014925375</v>
      </c>
      <c r="E39" s="143">
        <v>16.417910447761194</v>
      </c>
      <c r="F39" s="132">
        <v>67</v>
      </c>
      <c r="G39" s="76"/>
    </row>
    <row r="40" spans="1:7" ht="4.95" customHeight="1" x14ac:dyDescent="0.25">
      <c r="A40" s="72" t="s">
        <v>124</v>
      </c>
      <c r="B40" s="67"/>
      <c r="C40" s="143"/>
      <c r="D40" s="143"/>
      <c r="E40" s="143"/>
      <c r="F40" s="132"/>
    </row>
    <row r="41" spans="1:7" ht="13.8" x14ac:dyDescent="0.25">
      <c r="A41" s="217" t="s">
        <v>5</v>
      </c>
      <c r="B41" s="67">
        <v>2026</v>
      </c>
      <c r="C41" s="143">
        <v>63.963963963963963</v>
      </c>
      <c r="D41" s="143">
        <v>24.324324324324323</v>
      </c>
      <c r="E41" s="143">
        <v>11.711711711711711</v>
      </c>
      <c r="F41" s="132">
        <v>111</v>
      </c>
    </row>
    <row r="42" spans="1:7" ht="13.95" customHeight="1" x14ac:dyDescent="0.25">
      <c r="A42" s="217"/>
      <c r="B42" s="67">
        <v>2023</v>
      </c>
      <c r="C42" s="143">
        <v>54.444444444444443</v>
      </c>
      <c r="D42" s="143">
        <v>32.222222222222221</v>
      </c>
      <c r="E42" s="143">
        <v>13.333333333333334</v>
      </c>
      <c r="F42" s="132">
        <v>90</v>
      </c>
    </row>
    <row r="43" spans="1:7" ht="4.95" customHeight="1" x14ac:dyDescent="0.25">
      <c r="A43" s="72" t="s">
        <v>124</v>
      </c>
      <c r="B43" s="67"/>
      <c r="C43" s="143"/>
      <c r="D43" s="143"/>
      <c r="E43" s="143"/>
      <c r="F43" s="132"/>
    </row>
    <row r="44" spans="1:7" ht="14.55" customHeight="1" x14ac:dyDescent="0.25">
      <c r="A44" s="217" t="s">
        <v>0</v>
      </c>
      <c r="B44" s="67">
        <v>2026</v>
      </c>
      <c r="C44" s="143">
        <v>62.980769230769234</v>
      </c>
      <c r="D44" s="143">
        <v>26.923076923076923</v>
      </c>
      <c r="E44" s="143">
        <v>10.096153846153847</v>
      </c>
      <c r="F44" s="132">
        <v>208</v>
      </c>
    </row>
    <row r="45" spans="1:7" ht="14.55" customHeight="1" x14ac:dyDescent="0.25">
      <c r="A45" s="218"/>
      <c r="B45" s="68">
        <v>2023</v>
      </c>
      <c r="C45" s="148">
        <v>56.886227544910177</v>
      </c>
      <c r="D45" s="148">
        <v>28.742514970059879</v>
      </c>
      <c r="E45" s="148">
        <v>14.37125748502994</v>
      </c>
      <c r="F45" s="133">
        <v>167</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Innehåll!C32&amp;CHAR(10)&amp;"Anpassad gymnasieskola"</f>
        <v>Är du orolig för att din familjs pengar inte ska räcka till?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Innehåll!D32</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Innehåll!C32&amp;CHAR(10)&amp;"Anpassad gymnasieskola"</f>
        <v>Är du orolig för att din familjs pengar inte ska räcka till?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Innehåll!D32</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6</v>
      </c>
      <c r="E118" s="134" t="s">
        <v>2</v>
      </c>
      <c r="F118" s="134" t="s">
        <v>12</v>
      </c>
      <c r="G118" s="74"/>
      <c r="H118" s="13"/>
      <c r="M118"/>
      <c r="N118"/>
      <c r="O118"/>
    </row>
    <row r="119" spans="1:15" ht="13.8" x14ac:dyDescent="0.25">
      <c r="A119" s="210" t="s">
        <v>39</v>
      </c>
      <c r="B119" s="212" t="s">
        <v>4</v>
      </c>
      <c r="C119" s="77">
        <v>2026</v>
      </c>
      <c r="D119" s="142">
        <v>54.545454545454547</v>
      </c>
      <c r="E119" s="142">
        <v>36.363636363636367</v>
      </c>
      <c r="F119" s="142">
        <v>9.0909090909090917</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60</v>
      </c>
      <c r="E123" s="143">
        <v>35</v>
      </c>
      <c r="F123" s="143">
        <v>5</v>
      </c>
      <c r="G123" s="127">
        <v>20</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81.818181818181813</v>
      </c>
      <c r="E129" s="143">
        <v>18.181818181818183</v>
      </c>
      <c r="F129" s="143">
        <v>0</v>
      </c>
      <c r="G129" s="127">
        <v>11</v>
      </c>
      <c r="M129"/>
      <c r="N129"/>
      <c r="O129"/>
    </row>
    <row r="130" spans="1:15" ht="13.8" x14ac:dyDescent="0.25">
      <c r="A130" s="211"/>
      <c r="B130" s="208" t="s">
        <v>0</v>
      </c>
      <c r="C130" s="67">
        <v>2026</v>
      </c>
      <c r="D130" s="143">
        <v>76.92307692307692</v>
      </c>
      <c r="E130" s="143">
        <v>23.076923076923077</v>
      </c>
      <c r="F130" s="143">
        <v>0</v>
      </c>
      <c r="G130" s="127">
        <v>13</v>
      </c>
      <c r="M130"/>
      <c r="N130"/>
      <c r="O130"/>
    </row>
    <row r="131" spans="1:15" ht="13.8" x14ac:dyDescent="0.25">
      <c r="A131" s="211"/>
      <c r="B131" s="208"/>
      <c r="C131" s="79">
        <v>2023</v>
      </c>
      <c r="D131" s="143">
        <v>78.94736842105263</v>
      </c>
      <c r="E131" s="143">
        <v>15.789473684210526</v>
      </c>
      <c r="F131" s="143">
        <v>5.2631578947368425</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72.727272727272734</v>
      </c>
      <c r="E133" s="142">
        <v>27.272727272727273</v>
      </c>
      <c r="F133" s="142">
        <v>0</v>
      </c>
      <c r="G133" s="126">
        <v>11</v>
      </c>
      <c r="M133"/>
      <c r="N133"/>
      <c r="O133"/>
    </row>
    <row r="134" spans="1:15" ht="13.8" x14ac:dyDescent="0.25">
      <c r="A134" s="211"/>
      <c r="B134" s="208"/>
      <c r="C134" s="79">
        <v>2023</v>
      </c>
      <c r="D134" s="143">
        <v>75</v>
      </c>
      <c r="E134" s="143">
        <v>12.5</v>
      </c>
      <c r="F134" s="143">
        <v>12.5</v>
      </c>
      <c r="G134" s="127">
        <v>16</v>
      </c>
      <c r="M134"/>
      <c r="N134"/>
      <c r="O134"/>
    </row>
    <row r="135" spans="1:15" ht="13.8" x14ac:dyDescent="0.25">
      <c r="A135" s="211"/>
      <c r="B135" s="208" t="s">
        <v>5</v>
      </c>
      <c r="C135" s="67">
        <v>2026</v>
      </c>
      <c r="D135" s="143">
        <v>54.166666666666664</v>
      </c>
      <c r="E135" s="143">
        <v>33.333333333333336</v>
      </c>
      <c r="F135" s="143">
        <v>12.5</v>
      </c>
      <c r="G135" s="127">
        <v>24</v>
      </c>
      <c r="M135"/>
      <c r="N135"/>
      <c r="O135"/>
    </row>
    <row r="136" spans="1:15" ht="13.8" x14ac:dyDescent="0.25">
      <c r="A136" s="211"/>
      <c r="B136" s="208"/>
      <c r="C136" s="79">
        <v>2023</v>
      </c>
      <c r="D136" s="143">
        <v>41.176470588235297</v>
      </c>
      <c r="E136" s="143">
        <v>41.176470588235297</v>
      </c>
      <c r="F136" s="143">
        <v>17.647058823529413</v>
      </c>
      <c r="G136" s="127">
        <v>17</v>
      </c>
      <c r="M136"/>
      <c r="N136"/>
      <c r="O136"/>
    </row>
    <row r="137" spans="1:15" ht="13.8" x14ac:dyDescent="0.25">
      <c r="A137" s="211"/>
      <c r="B137" s="208" t="s">
        <v>0</v>
      </c>
      <c r="C137" s="67">
        <v>2026</v>
      </c>
      <c r="D137" s="143">
        <v>61.111111111111114</v>
      </c>
      <c r="E137" s="143">
        <v>30.555555555555557</v>
      </c>
      <c r="F137" s="143">
        <v>8.3333333333333339</v>
      </c>
      <c r="G137" s="127">
        <v>36</v>
      </c>
      <c r="M137"/>
      <c r="N137"/>
      <c r="O137"/>
    </row>
    <row r="138" spans="1:15" ht="13.8" x14ac:dyDescent="0.25">
      <c r="A138" s="211"/>
      <c r="B138" s="208"/>
      <c r="C138" s="79">
        <v>2023</v>
      </c>
      <c r="D138" s="143">
        <v>60.526315789473685</v>
      </c>
      <c r="E138" s="143">
        <v>26.315789473684209</v>
      </c>
      <c r="F138" s="143">
        <v>13.157894736842104</v>
      </c>
      <c r="G138" s="127">
        <v>38</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60.714285714285715</v>
      </c>
      <c r="E140" s="143">
        <v>28.571428571428573</v>
      </c>
      <c r="F140" s="143">
        <v>10.714285714285714</v>
      </c>
      <c r="G140" s="127">
        <v>56</v>
      </c>
      <c r="M140"/>
      <c r="N140"/>
      <c r="O140"/>
    </row>
    <row r="141" spans="1:15" ht="13.8" x14ac:dyDescent="0.25">
      <c r="A141" s="211"/>
      <c r="B141" s="208"/>
      <c r="C141" s="79">
        <v>2023</v>
      </c>
      <c r="D141" s="143">
        <v>52.5</v>
      </c>
      <c r="E141" s="143">
        <v>32.5</v>
      </c>
      <c r="F141" s="143">
        <v>15</v>
      </c>
      <c r="G141" s="127">
        <v>40</v>
      </c>
      <c r="M141"/>
      <c r="N141"/>
      <c r="O141"/>
    </row>
    <row r="142" spans="1:15" ht="13.8" x14ac:dyDescent="0.25">
      <c r="A142" s="211"/>
      <c r="B142" s="208" t="s">
        <v>5</v>
      </c>
      <c r="C142" s="67">
        <v>2026</v>
      </c>
      <c r="D142" s="143">
        <v>66.21621621621621</v>
      </c>
      <c r="E142" s="143">
        <v>20.27027027027027</v>
      </c>
      <c r="F142" s="143">
        <v>13.513513513513514</v>
      </c>
      <c r="G142" s="127">
        <v>74</v>
      </c>
      <c r="M142"/>
      <c r="N142"/>
      <c r="O142"/>
    </row>
    <row r="143" spans="1:15" ht="13.8" x14ac:dyDescent="0.25">
      <c r="A143" s="211"/>
      <c r="B143" s="208"/>
      <c r="C143" s="79">
        <v>2023</v>
      </c>
      <c r="D143" s="143">
        <v>50.877192982456137</v>
      </c>
      <c r="E143" s="143">
        <v>35.087719298245617</v>
      </c>
      <c r="F143" s="143">
        <v>14.035087719298245</v>
      </c>
      <c r="G143" s="127">
        <v>57</v>
      </c>
      <c r="M143"/>
      <c r="N143"/>
      <c r="O143"/>
    </row>
    <row r="144" spans="1:15" ht="13.8" x14ac:dyDescent="0.25">
      <c r="A144" s="211"/>
      <c r="B144" s="208" t="s">
        <v>0</v>
      </c>
      <c r="C144" s="67">
        <v>2026</v>
      </c>
      <c r="D144" s="143">
        <v>62.589928057553955</v>
      </c>
      <c r="E144" s="143">
        <v>25.179856115107913</v>
      </c>
      <c r="F144" s="143">
        <v>12.23021582733813</v>
      </c>
      <c r="G144" s="127">
        <v>139</v>
      </c>
      <c r="M144"/>
      <c r="N144"/>
      <c r="O144"/>
    </row>
    <row r="145" spans="1:15" ht="13.8" x14ac:dyDescent="0.25">
      <c r="A145" s="211"/>
      <c r="B145" s="208"/>
      <c r="C145" s="79">
        <v>2023</v>
      </c>
      <c r="D145" s="143">
        <v>50.495049504950494</v>
      </c>
      <c r="E145" s="143">
        <v>34.653465346534652</v>
      </c>
      <c r="F145" s="143">
        <v>14.851485148514852</v>
      </c>
      <c r="G145" s="127">
        <v>101</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62.352941176470587</v>
      </c>
      <c r="E147" s="145">
        <v>29.411764705882351</v>
      </c>
      <c r="F147" s="145">
        <v>8.235294117647058</v>
      </c>
      <c r="G147" s="129">
        <v>85</v>
      </c>
      <c r="M147"/>
      <c r="N147"/>
      <c r="O147"/>
    </row>
    <row r="148" spans="1:15" ht="13.8" x14ac:dyDescent="0.25">
      <c r="A148" s="206"/>
      <c r="B148" s="208"/>
      <c r="C148" s="79">
        <v>2023</v>
      </c>
      <c r="D148" s="145">
        <v>59.701492537313435</v>
      </c>
      <c r="E148" s="145">
        <v>23.880597014925375</v>
      </c>
      <c r="F148" s="145">
        <v>16.417910447761194</v>
      </c>
      <c r="G148" s="129">
        <v>67</v>
      </c>
      <c r="M148"/>
      <c r="N148"/>
      <c r="O148"/>
    </row>
    <row r="149" spans="1:15" ht="13.8" x14ac:dyDescent="0.25">
      <c r="A149" s="206"/>
      <c r="B149" s="208" t="s">
        <v>5</v>
      </c>
      <c r="C149" s="67">
        <v>2026</v>
      </c>
      <c r="D149" s="145">
        <v>63.963963963963963</v>
      </c>
      <c r="E149" s="145">
        <v>24.324324324324323</v>
      </c>
      <c r="F149" s="145">
        <v>11.711711711711711</v>
      </c>
      <c r="G149" s="129">
        <v>111</v>
      </c>
      <c r="M149"/>
      <c r="N149"/>
      <c r="O149"/>
    </row>
    <row r="150" spans="1:15" ht="13.8" x14ac:dyDescent="0.25">
      <c r="A150" s="206"/>
      <c r="B150" s="208"/>
      <c r="C150" s="79">
        <v>2023</v>
      </c>
      <c r="D150" s="145">
        <v>54.444444444444443</v>
      </c>
      <c r="E150" s="145">
        <v>32.222222222222221</v>
      </c>
      <c r="F150" s="145">
        <v>13.333333333333334</v>
      </c>
      <c r="G150" s="129">
        <v>90</v>
      </c>
      <c r="M150"/>
      <c r="N150"/>
      <c r="O150"/>
    </row>
    <row r="151" spans="1:15" ht="13.8" x14ac:dyDescent="0.25">
      <c r="A151" s="206"/>
      <c r="B151" s="208" t="s">
        <v>0</v>
      </c>
      <c r="C151" s="67">
        <v>2026</v>
      </c>
      <c r="D151" s="145">
        <v>62.980769230769234</v>
      </c>
      <c r="E151" s="145">
        <v>26.923076923076923</v>
      </c>
      <c r="F151" s="145">
        <v>10.096153846153847</v>
      </c>
      <c r="G151" s="129">
        <v>208</v>
      </c>
      <c r="M151"/>
      <c r="N151"/>
      <c r="O151"/>
    </row>
    <row r="152" spans="1:15" ht="13.8" x14ac:dyDescent="0.25">
      <c r="A152" s="207"/>
      <c r="B152" s="209"/>
      <c r="C152" s="80">
        <v>2023</v>
      </c>
      <c r="D152" s="146">
        <v>56.886227544910177</v>
      </c>
      <c r="E152" s="146">
        <v>28.742514970059879</v>
      </c>
      <c r="F152" s="146">
        <v>14.37125748502994</v>
      </c>
      <c r="G152" s="130">
        <v>167</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6176A-20AD-4A1D-945A-DCAEBF8582C1}">
  <sheetPr codeName="Blad37"/>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Innehåll!C33&amp;CHAR(10)&amp;"Anpassad gymnasieskola"</f>
        <v>Är du trygg hemma?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Innehåll!D33</f>
        <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86.04651162790698</v>
      </c>
      <c r="D38" s="147">
        <v>11.627906976744185</v>
      </c>
      <c r="E38" s="147">
        <v>2.3255813953488373</v>
      </c>
      <c r="F38" s="131">
        <v>86</v>
      </c>
    </row>
    <row r="39" spans="1:7" ht="13.8" x14ac:dyDescent="0.25">
      <c r="A39" s="217"/>
      <c r="B39" s="67">
        <v>2023</v>
      </c>
      <c r="C39" s="143">
        <v>77.941176470588232</v>
      </c>
      <c r="D39" s="143">
        <v>17.647058823529413</v>
      </c>
      <c r="E39" s="143">
        <v>4.4117647058823533</v>
      </c>
      <c r="F39" s="132">
        <v>68</v>
      </c>
      <c r="G39" s="76"/>
    </row>
    <row r="40" spans="1:7" ht="4.95" customHeight="1" x14ac:dyDescent="0.25">
      <c r="A40" s="72" t="s">
        <v>124</v>
      </c>
      <c r="B40" s="67"/>
      <c r="C40" s="143"/>
      <c r="D40" s="143"/>
      <c r="E40" s="143"/>
      <c r="F40" s="132"/>
    </row>
    <row r="41" spans="1:7" ht="13.8" x14ac:dyDescent="0.25">
      <c r="A41" s="217" t="s">
        <v>5</v>
      </c>
      <c r="B41" s="67">
        <v>2026</v>
      </c>
      <c r="C41" s="143">
        <v>88.392857142857139</v>
      </c>
      <c r="D41" s="143">
        <v>8.9285714285714288</v>
      </c>
      <c r="E41" s="143">
        <v>2.6785714285714284</v>
      </c>
      <c r="F41" s="132">
        <v>112</v>
      </c>
    </row>
    <row r="42" spans="1:7" ht="13.95" customHeight="1" x14ac:dyDescent="0.25">
      <c r="A42" s="217"/>
      <c r="B42" s="67">
        <v>2023</v>
      </c>
      <c r="C42" s="143">
        <v>86.315789473684205</v>
      </c>
      <c r="D42" s="143">
        <v>7.3684210526315788</v>
      </c>
      <c r="E42" s="143">
        <v>6.3157894736842106</v>
      </c>
      <c r="F42" s="132">
        <v>95</v>
      </c>
    </row>
    <row r="43" spans="1:7" ht="4.95" customHeight="1" x14ac:dyDescent="0.25">
      <c r="A43" s="72" t="s">
        <v>124</v>
      </c>
      <c r="B43" s="67"/>
      <c r="C43" s="143"/>
      <c r="D43" s="143"/>
      <c r="E43" s="143"/>
      <c r="F43" s="132"/>
    </row>
    <row r="44" spans="1:7" ht="14.55" customHeight="1" x14ac:dyDescent="0.25">
      <c r="A44" s="217" t="s">
        <v>0</v>
      </c>
      <c r="B44" s="67">
        <v>2026</v>
      </c>
      <c r="C44" s="143">
        <v>87.142857142857139</v>
      </c>
      <c r="D44" s="143">
        <v>10.476190476190476</v>
      </c>
      <c r="E44" s="143">
        <v>2.3809523809523809</v>
      </c>
      <c r="F44" s="132">
        <v>210</v>
      </c>
    </row>
    <row r="45" spans="1:7" ht="14.55" customHeight="1" x14ac:dyDescent="0.25">
      <c r="A45" s="218"/>
      <c r="B45" s="68">
        <v>2023</v>
      </c>
      <c r="C45" s="148">
        <v>82.183908045977006</v>
      </c>
      <c r="D45" s="148">
        <v>12.64367816091954</v>
      </c>
      <c r="E45" s="148">
        <v>5.1724137931034484</v>
      </c>
      <c r="F45" s="133">
        <v>174</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Innehåll!C33&amp;CHAR(10)&amp;"Anpassad gymnasieskola"</f>
        <v>Är du trygg hemma?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Innehåll!D33</f>
        <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Innehåll!C33&amp;CHAR(10)&amp;"Anpassad gymnasieskola"</f>
        <v>Är du trygg hemma?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Innehåll!D33</f>
        <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v>100</v>
      </c>
      <c r="E119" s="142">
        <v>0</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7</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100</v>
      </c>
      <c r="E123" s="143">
        <v>0</v>
      </c>
      <c r="F123" s="143">
        <v>0</v>
      </c>
      <c r="G123" s="127">
        <v>19</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81.818181818181813</v>
      </c>
      <c r="E129" s="143">
        <v>18.181818181818183</v>
      </c>
      <c r="F129" s="143">
        <v>0</v>
      </c>
      <c r="G129" s="127">
        <v>11</v>
      </c>
      <c r="M129"/>
      <c r="N129"/>
      <c r="O129"/>
    </row>
    <row r="130" spans="1:15" ht="13.8" x14ac:dyDescent="0.25">
      <c r="A130" s="211"/>
      <c r="B130" s="208" t="s">
        <v>0</v>
      </c>
      <c r="C130" s="67">
        <v>2026</v>
      </c>
      <c r="D130" s="143">
        <v>100</v>
      </c>
      <c r="E130" s="143">
        <v>0</v>
      </c>
      <c r="F130" s="143">
        <v>0</v>
      </c>
      <c r="G130" s="127">
        <v>13</v>
      </c>
      <c r="M130"/>
      <c r="N130"/>
      <c r="O130"/>
    </row>
    <row r="131" spans="1:15" ht="13.8" x14ac:dyDescent="0.25">
      <c r="A131" s="211"/>
      <c r="B131" s="208"/>
      <c r="C131" s="79">
        <v>2023</v>
      </c>
      <c r="D131" s="143">
        <v>84.21052631578948</v>
      </c>
      <c r="E131" s="143">
        <v>15.789473684210526</v>
      </c>
      <c r="F131" s="143">
        <v>0</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100</v>
      </c>
      <c r="E133" s="142">
        <v>0</v>
      </c>
      <c r="F133" s="142">
        <v>0</v>
      </c>
      <c r="G133" s="126">
        <v>11</v>
      </c>
      <c r="M133"/>
      <c r="N133"/>
      <c r="O133"/>
    </row>
    <row r="134" spans="1:15" ht="13.8" x14ac:dyDescent="0.25">
      <c r="A134" s="211"/>
      <c r="B134" s="208"/>
      <c r="C134" s="79">
        <v>2023</v>
      </c>
      <c r="D134" s="143">
        <v>75</v>
      </c>
      <c r="E134" s="143">
        <v>18.75</v>
      </c>
      <c r="F134" s="143">
        <v>6.25</v>
      </c>
      <c r="G134" s="127">
        <v>16</v>
      </c>
      <c r="M134"/>
      <c r="N134"/>
      <c r="O134"/>
    </row>
    <row r="135" spans="1:15" ht="13.8" x14ac:dyDescent="0.25">
      <c r="A135" s="211"/>
      <c r="B135" s="208" t="s">
        <v>5</v>
      </c>
      <c r="C135" s="67">
        <v>2026</v>
      </c>
      <c r="D135" s="143">
        <v>87.5</v>
      </c>
      <c r="E135" s="143">
        <v>12.5</v>
      </c>
      <c r="F135" s="143">
        <v>0</v>
      </c>
      <c r="G135" s="127">
        <v>24</v>
      </c>
      <c r="M135"/>
      <c r="N135"/>
      <c r="O135"/>
    </row>
    <row r="136" spans="1:15" ht="13.8" x14ac:dyDescent="0.25">
      <c r="A136" s="211"/>
      <c r="B136" s="208"/>
      <c r="C136" s="79">
        <v>2023</v>
      </c>
      <c r="D136" s="143">
        <v>88.235294117647058</v>
      </c>
      <c r="E136" s="143">
        <v>5.882352941176471</v>
      </c>
      <c r="F136" s="143">
        <v>5.882352941176471</v>
      </c>
      <c r="G136" s="127">
        <v>17</v>
      </c>
      <c r="M136"/>
      <c r="N136"/>
      <c r="O136"/>
    </row>
    <row r="137" spans="1:15" ht="13.8" x14ac:dyDescent="0.25">
      <c r="A137" s="211"/>
      <c r="B137" s="208" t="s">
        <v>0</v>
      </c>
      <c r="C137" s="67">
        <v>2026</v>
      </c>
      <c r="D137" s="143">
        <v>91.666666666666671</v>
      </c>
      <c r="E137" s="143">
        <v>8.3333333333333339</v>
      </c>
      <c r="F137" s="143">
        <v>0</v>
      </c>
      <c r="G137" s="127">
        <v>36</v>
      </c>
      <c r="M137"/>
      <c r="N137"/>
      <c r="O137"/>
    </row>
    <row r="138" spans="1:15" ht="13.8" x14ac:dyDescent="0.25">
      <c r="A138" s="211"/>
      <c r="B138" s="208"/>
      <c r="C138" s="79">
        <v>2023</v>
      </c>
      <c r="D138" s="143">
        <v>84.21052631578948</v>
      </c>
      <c r="E138" s="143">
        <v>10.526315789473685</v>
      </c>
      <c r="F138" s="143">
        <v>5.2631578947368425</v>
      </c>
      <c r="G138" s="127">
        <v>38</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78.94736842105263</v>
      </c>
      <c r="E140" s="143">
        <v>17.543859649122808</v>
      </c>
      <c r="F140" s="143">
        <v>3.5087719298245612</v>
      </c>
      <c r="G140" s="127">
        <v>57</v>
      </c>
      <c r="M140"/>
      <c r="N140"/>
      <c r="O140"/>
    </row>
    <row r="141" spans="1:15" ht="13.8" x14ac:dyDescent="0.25">
      <c r="A141" s="211"/>
      <c r="B141" s="208"/>
      <c r="C141" s="79">
        <v>2023</v>
      </c>
      <c r="D141" s="143">
        <v>75.609756097560975</v>
      </c>
      <c r="E141" s="143">
        <v>19.512195121951219</v>
      </c>
      <c r="F141" s="143">
        <v>4.8780487804878048</v>
      </c>
      <c r="G141" s="127">
        <v>41</v>
      </c>
      <c r="M141"/>
      <c r="N141"/>
      <c r="O141"/>
    </row>
    <row r="142" spans="1:15" ht="13.8" x14ac:dyDescent="0.25">
      <c r="A142" s="211"/>
      <c r="B142" s="208" t="s">
        <v>5</v>
      </c>
      <c r="C142" s="67">
        <v>2026</v>
      </c>
      <c r="D142" s="143">
        <v>86.84210526315789</v>
      </c>
      <c r="E142" s="143">
        <v>9.2105263157894743</v>
      </c>
      <c r="F142" s="143">
        <v>3.9473684210526314</v>
      </c>
      <c r="G142" s="127">
        <v>76</v>
      </c>
      <c r="M142"/>
      <c r="N142"/>
      <c r="O142"/>
    </row>
    <row r="143" spans="1:15" ht="13.8" x14ac:dyDescent="0.25">
      <c r="A143" s="211"/>
      <c r="B143" s="208"/>
      <c r="C143" s="79">
        <v>2023</v>
      </c>
      <c r="D143" s="143">
        <v>85.483870967741936</v>
      </c>
      <c r="E143" s="143">
        <v>6.4516129032258061</v>
      </c>
      <c r="F143" s="143">
        <v>8.064516129032258</v>
      </c>
      <c r="G143" s="127">
        <v>62</v>
      </c>
      <c r="M143"/>
      <c r="N143"/>
      <c r="O143"/>
    </row>
    <row r="144" spans="1:15" ht="13.8" x14ac:dyDescent="0.25">
      <c r="A144" s="211"/>
      <c r="B144" s="208" t="s">
        <v>0</v>
      </c>
      <c r="C144" s="67">
        <v>2026</v>
      </c>
      <c r="D144" s="143">
        <v>83.098591549295776</v>
      </c>
      <c r="E144" s="143">
        <v>13.380281690140846</v>
      </c>
      <c r="F144" s="143">
        <v>3.5211267605633805</v>
      </c>
      <c r="G144" s="127">
        <v>142</v>
      </c>
      <c r="M144"/>
      <c r="N144"/>
      <c r="O144"/>
    </row>
    <row r="145" spans="1:15" ht="13.8" x14ac:dyDescent="0.25">
      <c r="A145" s="211"/>
      <c r="B145" s="208"/>
      <c r="C145" s="79">
        <v>2023</v>
      </c>
      <c r="D145" s="143">
        <v>79.629629629629633</v>
      </c>
      <c r="E145" s="143">
        <v>13.888888888888889</v>
      </c>
      <c r="F145" s="143">
        <v>6.4814814814814818</v>
      </c>
      <c r="G145" s="127">
        <v>108</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86.04651162790698</v>
      </c>
      <c r="E147" s="145">
        <v>11.627906976744185</v>
      </c>
      <c r="F147" s="145">
        <v>2.3255813953488373</v>
      </c>
      <c r="G147" s="129">
        <v>86</v>
      </c>
      <c r="M147"/>
      <c r="N147"/>
      <c r="O147"/>
    </row>
    <row r="148" spans="1:15" ht="13.8" x14ac:dyDescent="0.25">
      <c r="A148" s="206"/>
      <c r="B148" s="208"/>
      <c r="C148" s="79">
        <v>2023</v>
      </c>
      <c r="D148" s="145">
        <v>77.941176470588232</v>
      </c>
      <c r="E148" s="145">
        <v>17.647058823529413</v>
      </c>
      <c r="F148" s="145">
        <v>4.4117647058823533</v>
      </c>
      <c r="G148" s="129">
        <v>68</v>
      </c>
      <c r="M148"/>
      <c r="N148"/>
      <c r="O148"/>
    </row>
    <row r="149" spans="1:15" ht="13.8" x14ac:dyDescent="0.25">
      <c r="A149" s="206"/>
      <c r="B149" s="208" t="s">
        <v>5</v>
      </c>
      <c r="C149" s="67">
        <v>2026</v>
      </c>
      <c r="D149" s="145">
        <v>88.392857142857139</v>
      </c>
      <c r="E149" s="145">
        <v>8.9285714285714288</v>
      </c>
      <c r="F149" s="145">
        <v>2.6785714285714284</v>
      </c>
      <c r="G149" s="129">
        <v>112</v>
      </c>
      <c r="M149"/>
      <c r="N149"/>
      <c r="O149"/>
    </row>
    <row r="150" spans="1:15" ht="13.8" x14ac:dyDescent="0.25">
      <c r="A150" s="206"/>
      <c r="B150" s="208"/>
      <c r="C150" s="79">
        <v>2023</v>
      </c>
      <c r="D150" s="145">
        <v>86.315789473684205</v>
      </c>
      <c r="E150" s="145">
        <v>7.3684210526315788</v>
      </c>
      <c r="F150" s="145">
        <v>6.3157894736842106</v>
      </c>
      <c r="G150" s="129">
        <v>95</v>
      </c>
      <c r="M150"/>
      <c r="N150"/>
      <c r="O150"/>
    </row>
    <row r="151" spans="1:15" ht="13.8" x14ac:dyDescent="0.25">
      <c r="A151" s="206"/>
      <c r="B151" s="208" t="s">
        <v>0</v>
      </c>
      <c r="C151" s="67">
        <v>2026</v>
      </c>
      <c r="D151" s="145">
        <v>87.142857142857139</v>
      </c>
      <c r="E151" s="145">
        <v>10.476190476190476</v>
      </c>
      <c r="F151" s="145">
        <v>2.3809523809523809</v>
      </c>
      <c r="G151" s="129">
        <v>210</v>
      </c>
      <c r="M151"/>
      <c r="N151"/>
      <c r="O151"/>
    </row>
    <row r="152" spans="1:15" ht="13.8" x14ac:dyDescent="0.25">
      <c r="A152" s="207"/>
      <c r="B152" s="209"/>
      <c r="C152" s="80">
        <v>2023</v>
      </c>
      <c r="D152" s="146">
        <v>82.183908045977006</v>
      </c>
      <c r="E152" s="146">
        <v>12.64367816091954</v>
      </c>
      <c r="F152" s="146">
        <v>5.1724137931034484</v>
      </c>
      <c r="G152" s="130">
        <v>174</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543DC-9C82-482E-A96B-6E0A11367733}">
  <sheetPr codeName="Blad38"/>
  <dimension ref="A1:W97"/>
  <sheetViews>
    <sheetView showGridLines="0" zoomScale="85" zoomScaleNormal="85" zoomScaleSheetLayoutView="55" zoomScalePageLayoutView="85" workbookViewId="0"/>
  </sheetViews>
  <sheetFormatPr defaultRowHeight="13.2" x14ac:dyDescent="0.25"/>
  <cols>
    <col min="1" max="1" width="9.21875" customWidth="1"/>
    <col min="2" max="2" width="17.77734375" bestFit="1" customWidth="1"/>
    <col min="3" max="8" width="9.77734375" customWidth="1"/>
    <col min="9" max="9" width="8.77734375" customWidth="1"/>
    <col min="10" max="14" width="10.21875" bestFit="1" customWidth="1"/>
    <col min="15" max="15" width="11.5546875" bestFit="1" customWidth="1"/>
    <col min="16" max="16" width="11.77734375" bestFit="1" customWidth="1"/>
    <col min="17" max="17" width="56" bestFit="1" customWidth="1"/>
    <col min="18" max="18" width="11.77734375" bestFit="1" customWidth="1"/>
  </cols>
  <sheetData>
    <row r="1" spans="1:18" ht="21" x14ac:dyDescent="0.4">
      <c r="A1" s="1" t="s">
        <v>160</v>
      </c>
      <c r="P1" s="111" t="str">
        <f>HYPERLINK("#Innehåll!A1", "Till innehållsförteckningen")</f>
        <v>Till innehållsförteckningen</v>
      </c>
      <c r="R1" s="109"/>
    </row>
    <row r="2" spans="1:18" ht="15.75" customHeight="1" x14ac:dyDescent="0.25">
      <c r="A2" s="199" t="str">
        <f>Innehåll!C34&amp;CHAR(10)&amp;"Anpassad gymnasieskola"</f>
        <v>Vill vara med och säga vad de tycker i frågor som kommunen bestämmer över
Anpassad gymnasieskola</v>
      </c>
      <c r="B2" s="199"/>
      <c r="C2" s="199"/>
      <c r="D2" s="199"/>
      <c r="E2" s="199"/>
      <c r="F2" s="199"/>
      <c r="G2" s="199"/>
      <c r="H2" s="199"/>
      <c r="I2" s="199"/>
      <c r="J2" s="199"/>
      <c r="K2" s="199"/>
      <c r="L2" s="199"/>
      <c r="M2" s="199"/>
      <c r="N2" s="199"/>
      <c r="O2" s="47"/>
      <c r="P2" s="47"/>
    </row>
    <row r="3" spans="1:18" ht="15.6" x14ac:dyDescent="0.25">
      <c r="A3" s="199"/>
      <c r="B3" s="199"/>
      <c r="C3" s="199"/>
      <c r="D3" s="199"/>
      <c r="E3" s="199"/>
      <c r="F3" s="199"/>
      <c r="G3" s="199"/>
      <c r="H3" s="199"/>
      <c r="I3" s="199"/>
      <c r="J3" s="199"/>
      <c r="K3" s="199"/>
      <c r="L3" s="199"/>
      <c r="M3" s="199"/>
      <c r="N3" s="199"/>
      <c r="O3" s="47"/>
      <c r="P3" s="47"/>
    </row>
    <row r="4" spans="1:18" ht="18" customHeight="1" x14ac:dyDescent="0.25">
      <c r="A4" s="200" t="str">
        <f>Innehåll!D34</f>
        <v>Andel elever som svarat "Ja" på frågan "Skulle du vilja vara med och säga vad du tycker i frågor som kommunen bestämmer över? Till exempel om skolan, området där du bor eller vilka fritidsaktiviteter som finns."</v>
      </c>
      <c r="B4" s="200"/>
      <c r="C4" s="200"/>
      <c r="D4" s="200"/>
      <c r="E4" s="200"/>
      <c r="F4" s="200"/>
      <c r="G4" s="200"/>
      <c r="H4" s="200"/>
      <c r="I4" s="200"/>
      <c r="J4" s="200"/>
      <c r="K4" s="200"/>
      <c r="L4" s="200"/>
      <c r="M4" s="200"/>
      <c r="N4" s="200"/>
      <c r="O4" s="27"/>
      <c r="P4" s="27"/>
    </row>
    <row r="5" spans="1:18" ht="16.5" customHeight="1" x14ac:dyDescent="0.25">
      <c r="A5" s="200"/>
      <c r="B5" s="200"/>
      <c r="C5" s="200"/>
      <c r="D5" s="200"/>
      <c r="E5" s="200"/>
      <c r="F5" s="200"/>
      <c r="G5" s="200"/>
      <c r="H5" s="200"/>
      <c r="I5" s="200"/>
      <c r="J5" s="200"/>
      <c r="K5" s="200"/>
      <c r="L5" s="200"/>
      <c r="M5" s="200"/>
      <c r="N5" s="200"/>
    </row>
    <row r="41" spans="1:16" ht="13.8" x14ac:dyDescent="0.25">
      <c r="A41" s="33"/>
      <c r="B41" s="28"/>
      <c r="C41" s="12"/>
      <c r="D41" s="28"/>
      <c r="E41" s="12"/>
    </row>
    <row r="42" spans="1:16" ht="13.8" x14ac:dyDescent="0.25">
      <c r="A42" s="33"/>
      <c r="B42" s="28"/>
      <c r="C42" s="12"/>
      <c r="D42" s="28"/>
      <c r="E42" s="12"/>
    </row>
    <row r="43" spans="1:16" ht="17.399999999999999" x14ac:dyDescent="0.3">
      <c r="A43" s="201"/>
      <c r="B43" s="201"/>
      <c r="C43" s="201"/>
      <c r="D43" s="201"/>
      <c r="E43" s="201"/>
      <c r="F43" s="201"/>
      <c r="G43" s="201"/>
      <c r="H43" s="201"/>
      <c r="I43" s="201"/>
      <c r="J43" s="201"/>
      <c r="K43" s="201"/>
      <c r="L43" s="201"/>
      <c r="M43" s="201"/>
      <c r="N43" s="201"/>
      <c r="O43" s="26"/>
      <c r="P43" s="26"/>
    </row>
    <row r="44" spans="1:16" ht="13.8" x14ac:dyDescent="0.25">
      <c r="A44" s="202"/>
      <c r="B44" s="202"/>
      <c r="C44" s="202"/>
      <c r="D44" s="202"/>
      <c r="E44" s="202"/>
      <c r="F44" s="202"/>
      <c r="G44" s="202"/>
      <c r="H44" s="202"/>
      <c r="I44" s="202"/>
      <c r="J44" s="202"/>
      <c r="K44" s="202"/>
      <c r="L44" s="202"/>
      <c r="M44" s="202"/>
      <c r="N44" s="202"/>
    </row>
    <row r="45" spans="1:16" ht="13.8" x14ac:dyDescent="0.25">
      <c r="A45" s="5"/>
      <c r="B45" s="6"/>
      <c r="C45" s="203" t="s">
        <v>158</v>
      </c>
      <c r="D45" s="204"/>
      <c r="E45" s="205"/>
      <c r="F45" s="204" t="s">
        <v>159</v>
      </c>
      <c r="G45" s="204"/>
      <c r="H45" s="205"/>
    </row>
    <row r="46" spans="1:16" ht="13.8" x14ac:dyDescent="0.25">
      <c r="A46" s="7"/>
      <c r="B46" s="8" t="s">
        <v>120</v>
      </c>
      <c r="C46" s="9" t="s">
        <v>4</v>
      </c>
      <c r="D46" s="10" t="s">
        <v>5</v>
      </c>
      <c r="E46" s="11" t="s">
        <v>0</v>
      </c>
      <c r="F46" s="10" t="s">
        <v>4</v>
      </c>
      <c r="G46" s="10" t="s">
        <v>5</v>
      </c>
      <c r="H46" s="11" t="s">
        <v>0</v>
      </c>
    </row>
    <row r="47" spans="1:16" ht="14.4" x14ac:dyDescent="0.25">
      <c r="A47" s="191">
        <v>2026</v>
      </c>
      <c r="B47" s="48" t="s">
        <v>39</v>
      </c>
      <c r="C47" s="112">
        <v>63.636363636363633</v>
      </c>
      <c r="D47" s="113"/>
      <c r="E47" s="114">
        <v>50</v>
      </c>
      <c r="F47" s="113">
        <v>11</v>
      </c>
      <c r="G47" s="113">
        <v>8</v>
      </c>
      <c r="H47" s="114">
        <v>20</v>
      </c>
    </row>
    <row r="48" spans="1:16" s="44" customFormat="1" ht="14.4" x14ac:dyDescent="0.25">
      <c r="A48" s="192"/>
      <c r="B48" s="48" t="s">
        <v>37</v>
      </c>
      <c r="C48" s="112"/>
      <c r="D48" s="113"/>
      <c r="E48" s="114">
        <v>46.153846153846153</v>
      </c>
      <c r="F48" s="113">
        <v>7</v>
      </c>
      <c r="G48" s="113">
        <v>5</v>
      </c>
      <c r="H48" s="114">
        <v>13</v>
      </c>
    </row>
    <row r="49" spans="1:23" s="44" customFormat="1" ht="14.55" customHeight="1" x14ac:dyDescent="0.25">
      <c r="A49" s="192"/>
      <c r="B49" s="48" t="s">
        <v>38</v>
      </c>
      <c r="C49" s="112">
        <v>18.181818181818183</v>
      </c>
      <c r="D49" s="113">
        <v>45.454545454545453</v>
      </c>
      <c r="E49" s="114">
        <v>36.363636363636367</v>
      </c>
      <c r="F49" s="113">
        <v>11</v>
      </c>
      <c r="G49" s="113">
        <v>22</v>
      </c>
      <c r="H49" s="114">
        <v>33</v>
      </c>
    </row>
    <row r="50" spans="1:23" s="44" customFormat="1" ht="15" customHeight="1" x14ac:dyDescent="0.3">
      <c r="A50" s="192"/>
      <c r="B50" s="49" t="s">
        <v>153</v>
      </c>
      <c r="C50" s="115">
        <v>42.307692307692307</v>
      </c>
      <c r="D50" s="116">
        <v>50.70422535211268</v>
      </c>
      <c r="E50" s="117">
        <v>46.969696969696969</v>
      </c>
      <c r="F50" s="116">
        <v>52</v>
      </c>
      <c r="G50" s="116">
        <v>71</v>
      </c>
      <c r="H50" s="117">
        <v>132</v>
      </c>
    </row>
    <row r="51" spans="1:23" s="44" customFormat="1" ht="15" customHeight="1" x14ac:dyDescent="0.25">
      <c r="A51" s="193"/>
      <c r="B51" s="45" t="s">
        <v>41</v>
      </c>
      <c r="C51" s="118">
        <v>40.74074074074074</v>
      </c>
      <c r="D51" s="119">
        <v>49.056603773584904</v>
      </c>
      <c r="E51" s="120">
        <v>45.454545454545453</v>
      </c>
      <c r="F51" s="119">
        <v>81</v>
      </c>
      <c r="G51" s="119">
        <v>106</v>
      </c>
      <c r="H51" s="120">
        <v>198</v>
      </c>
    </row>
    <row r="52" spans="1:23" ht="13.8" x14ac:dyDescent="0.25">
      <c r="A52" s="194">
        <v>2023</v>
      </c>
      <c r="B52" s="56" t="s">
        <v>39</v>
      </c>
      <c r="C52" s="112"/>
      <c r="D52" s="113"/>
      <c r="E52" s="114"/>
      <c r="F52" s="121">
        <v>4</v>
      </c>
      <c r="G52" s="121">
        <v>5</v>
      </c>
      <c r="H52" s="122">
        <v>9</v>
      </c>
      <c r="R52" s="197" t="s">
        <v>4</v>
      </c>
      <c r="S52" s="197"/>
      <c r="T52" s="197" t="s">
        <v>5</v>
      </c>
      <c r="U52" s="197"/>
      <c r="V52" s="197" t="s">
        <v>0</v>
      </c>
      <c r="W52" s="197"/>
    </row>
    <row r="53" spans="1:23" s="44" customFormat="1" ht="14.4" x14ac:dyDescent="0.25">
      <c r="A53" s="195"/>
      <c r="B53" s="57" t="s">
        <v>37</v>
      </c>
      <c r="C53" s="112"/>
      <c r="D53" s="113">
        <v>18.181818181818183</v>
      </c>
      <c r="E53" s="114">
        <v>29.411764705882351</v>
      </c>
      <c r="F53" s="113">
        <v>5</v>
      </c>
      <c r="G53" s="113">
        <v>11</v>
      </c>
      <c r="H53" s="114">
        <v>17</v>
      </c>
      <c r="R53" s="110">
        <v>2023</v>
      </c>
      <c r="S53" s="110">
        <v>2026</v>
      </c>
      <c r="T53" s="110">
        <v>2023</v>
      </c>
      <c r="U53" s="110">
        <v>2026</v>
      </c>
      <c r="V53" s="110">
        <v>2023</v>
      </c>
      <c r="W53" s="110">
        <v>2026</v>
      </c>
    </row>
    <row r="54" spans="1:23" s="44" customFormat="1" ht="14.4" x14ac:dyDescent="0.25">
      <c r="A54" s="195"/>
      <c r="B54" s="57" t="s">
        <v>38</v>
      </c>
      <c r="C54" s="112">
        <v>66.666666666666671</v>
      </c>
      <c r="D54" s="113">
        <v>47.058823529411768</v>
      </c>
      <c r="E54" s="114">
        <v>58.333333333333336</v>
      </c>
      <c r="F54" s="113">
        <v>15</v>
      </c>
      <c r="G54" s="113">
        <v>17</v>
      </c>
      <c r="H54" s="114">
        <v>36</v>
      </c>
    </row>
    <row r="55" spans="1:23" s="44" customFormat="1" ht="15" customHeight="1" x14ac:dyDescent="0.3">
      <c r="A55" s="195"/>
      <c r="B55" s="58" t="s">
        <v>153</v>
      </c>
      <c r="C55" s="115">
        <v>58.333333333333336</v>
      </c>
      <c r="D55" s="116">
        <v>50.980392156862742</v>
      </c>
      <c r="E55" s="117">
        <v>53.260869565217391</v>
      </c>
      <c r="F55" s="116">
        <v>36</v>
      </c>
      <c r="G55" s="116">
        <v>51</v>
      </c>
      <c r="H55" s="117">
        <v>92</v>
      </c>
    </row>
    <row r="56" spans="1:23" s="44" customFormat="1" ht="15" customHeight="1" x14ac:dyDescent="0.25">
      <c r="A56" s="196"/>
      <c r="B56" s="59" t="s">
        <v>41</v>
      </c>
      <c r="C56" s="118">
        <v>60</v>
      </c>
      <c r="D56" s="119">
        <v>46.428571428571431</v>
      </c>
      <c r="E56" s="120">
        <v>51.948051948051948</v>
      </c>
      <c r="F56" s="119">
        <v>60</v>
      </c>
      <c r="G56" s="119">
        <v>84</v>
      </c>
      <c r="H56" s="120">
        <v>154</v>
      </c>
    </row>
    <row r="57" spans="1:23" ht="13.8" x14ac:dyDescent="0.25">
      <c r="A57" s="33"/>
      <c r="B57" s="28"/>
      <c r="C57" s="12"/>
      <c r="D57" s="28"/>
      <c r="E57" s="12"/>
    </row>
    <row r="59" spans="1:23" ht="17.399999999999999" x14ac:dyDescent="0.3">
      <c r="A59" s="198" t="str">
        <f>Innehåll!C34&amp;CHAR(10)&amp;"Anpassad gymnasieskola"</f>
        <v>Vill vara med och säga vad de tycker i frågor som kommunen bestämmer över
Anpassad gymnasieskola</v>
      </c>
      <c r="B59" s="198"/>
      <c r="C59" s="198"/>
      <c r="D59" s="198"/>
      <c r="E59" s="198"/>
      <c r="F59" s="198"/>
      <c r="G59" s="198"/>
      <c r="H59" s="198"/>
      <c r="I59" s="198"/>
      <c r="J59" s="198"/>
      <c r="K59" s="198"/>
      <c r="L59" s="198"/>
      <c r="M59" s="198"/>
      <c r="N59" s="198"/>
      <c r="O59" s="26"/>
      <c r="P59" s="26"/>
    </row>
    <row r="60" spans="1:23" ht="17.399999999999999" x14ac:dyDescent="0.3">
      <c r="A60" s="198"/>
      <c r="B60" s="198"/>
      <c r="C60" s="198"/>
      <c r="D60" s="198"/>
      <c r="E60" s="198"/>
      <c r="F60" s="198"/>
      <c r="G60" s="198"/>
      <c r="H60" s="198"/>
      <c r="I60" s="198"/>
      <c r="J60" s="198"/>
      <c r="K60" s="198"/>
      <c r="L60" s="198"/>
      <c r="M60" s="198"/>
      <c r="N60" s="198"/>
      <c r="O60" s="26"/>
      <c r="P60" s="26"/>
    </row>
    <row r="61" spans="1:23" ht="18" customHeight="1" x14ac:dyDescent="0.25">
      <c r="A61" s="189" t="str">
        <f>Innehåll!D34</f>
        <v>Andel elever som svarat "Ja" på frågan "Skulle du vilja vara med och säga vad du tycker i frågor som kommunen bestämmer över? Till exempel om skolan, området där du bor eller vilka fritidsaktiviteter som finns."</v>
      </c>
      <c r="B61" s="189"/>
      <c r="C61" s="189"/>
      <c r="D61" s="189"/>
      <c r="E61" s="189"/>
      <c r="F61" s="189"/>
      <c r="G61" s="189"/>
      <c r="H61" s="189"/>
      <c r="I61" s="189"/>
      <c r="J61" s="189"/>
      <c r="K61" s="189"/>
      <c r="L61" s="189"/>
      <c r="M61" s="189"/>
      <c r="N61" s="189"/>
      <c r="O61" s="27"/>
      <c r="P61" s="27"/>
    </row>
    <row r="62" spans="1:23" ht="15.75" customHeight="1" x14ac:dyDescent="0.25">
      <c r="A62" s="189"/>
      <c r="B62" s="189"/>
      <c r="C62" s="189"/>
      <c r="D62" s="189"/>
      <c r="E62" s="189"/>
      <c r="F62" s="189"/>
      <c r="G62" s="189"/>
      <c r="H62" s="189"/>
      <c r="I62" s="189"/>
      <c r="J62" s="189"/>
      <c r="K62" s="189"/>
      <c r="L62" s="189"/>
      <c r="M62" s="189"/>
      <c r="N62" s="189"/>
    </row>
    <row r="96" spans="1:16" ht="18" customHeight="1" x14ac:dyDescent="0.3">
      <c r="A96" s="190" t="str">
        <f>Innehåll!C34&amp;CHAR(10)&amp;"Anpassad gymnasieskola"</f>
        <v>Vill vara med och säga vad de tycker i frågor som kommunen bestämmer över
Anpassad gymnasieskola</v>
      </c>
      <c r="B96" s="190"/>
      <c r="C96" s="190"/>
      <c r="D96" s="190"/>
      <c r="E96" s="190"/>
      <c r="F96" s="190"/>
      <c r="G96" s="190"/>
      <c r="H96" s="190"/>
      <c r="I96" s="190"/>
      <c r="J96" s="190"/>
      <c r="K96" s="190"/>
      <c r="L96" s="190"/>
      <c r="M96" s="190"/>
      <c r="N96" s="190"/>
      <c r="O96" s="26"/>
      <c r="P96" s="26"/>
    </row>
    <row r="97" spans="1:16" ht="17.399999999999999" x14ac:dyDescent="0.3">
      <c r="A97" s="190"/>
      <c r="B97" s="190"/>
      <c r="C97" s="190"/>
      <c r="D97" s="190"/>
      <c r="E97" s="190"/>
      <c r="F97" s="190"/>
      <c r="G97" s="190"/>
      <c r="H97" s="190"/>
      <c r="I97" s="190"/>
      <c r="J97" s="190"/>
      <c r="K97" s="190"/>
      <c r="L97" s="190"/>
      <c r="M97" s="190"/>
      <c r="N97" s="190"/>
      <c r="O97" s="26"/>
      <c r="P97" s="26"/>
    </row>
  </sheetData>
  <mergeCells count="14">
    <mergeCell ref="T52:U52"/>
    <mergeCell ref="V52:W52"/>
    <mergeCell ref="A59:N60"/>
    <mergeCell ref="A2:N3"/>
    <mergeCell ref="A4:N5"/>
    <mergeCell ref="A43:N43"/>
    <mergeCell ref="A44:N44"/>
    <mergeCell ref="C45:E45"/>
    <mergeCell ref="F45:H45"/>
    <mergeCell ref="A61:N62"/>
    <mergeCell ref="A96:N97"/>
    <mergeCell ref="A47:A51"/>
    <mergeCell ref="A52:A56"/>
    <mergeCell ref="R52:S52"/>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gymnasieskola; Region Örebro län</oddFooter>
  </headerFooter>
  <rowBreaks count="1" manualBreakCount="1">
    <brk id="58"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7C8AE-F82B-47EB-835A-179AE806A547}">
  <sheetPr codeName="Blad39"/>
  <dimension ref="A1:W97"/>
  <sheetViews>
    <sheetView showGridLines="0" zoomScale="85" zoomScaleNormal="85" zoomScaleSheetLayoutView="55" zoomScalePageLayoutView="85" workbookViewId="0"/>
  </sheetViews>
  <sheetFormatPr defaultRowHeight="13.2" x14ac:dyDescent="0.25"/>
  <cols>
    <col min="1" max="1" width="9.21875" customWidth="1"/>
    <col min="2" max="2" width="17.77734375" bestFit="1" customWidth="1"/>
    <col min="3" max="8" width="9.77734375" customWidth="1"/>
    <col min="9" max="9" width="8.77734375" customWidth="1"/>
    <col min="10" max="14" width="10.21875" bestFit="1" customWidth="1"/>
    <col min="15" max="15" width="11.5546875" bestFit="1" customWidth="1"/>
    <col min="16" max="16" width="11.77734375" bestFit="1" customWidth="1"/>
    <col min="17" max="17" width="56" bestFit="1" customWidth="1"/>
    <col min="18" max="18" width="11.77734375" bestFit="1" customWidth="1"/>
  </cols>
  <sheetData>
    <row r="1" spans="1:18" ht="21" x14ac:dyDescent="0.4">
      <c r="A1" s="1" t="s">
        <v>160</v>
      </c>
      <c r="P1" s="111" t="str">
        <f>HYPERLINK("#Innehåll!A1", "Till innehållsförteckningen")</f>
        <v>Till innehållsförteckningen</v>
      </c>
      <c r="R1" s="109"/>
    </row>
    <row r="2" spans="1:18" ht="15.75" customHeight="1" x14ac:dyDescent="0.25">
      <c r="A2" s="199" t="str">
        <f>Innehåll!C35&amp;CHAR(10)&amp;"Anpassad gymnasieskola"</f>
        <v>Tycker att man kan lita på de flesta människor
Anpassad gymnasieskola</v>
      </c>
      <c r="B2" s="199"/>
      <c r="C2" s="199"/>
      <c r="D2" s="199"/>
      <c r="E2" s="199"/>
      <c r="F2" s="199"/>
      <c r="G2" s="199"/>
      <c r="H2" s="199"/>
      <c r="I2" s="199"/>
      <c r="J2" s="199"/>
      <c r="K2" s="199"/>
      <c r="L2" s="199"/>
      <c r="M2" s="199"/>
      <c r="N2" s="199"/>
      <c r="O2" s="47"/>
      <c r="P2" s="47"/>
    </row>
    <row r="3" spans="1:18" ht="15.6" x14ac:dyDescent="0.25">
      <c r="A3" s="199"/>
      <c r="B3" s="199"/>
      <c r="C3" s="199"/>
      <c r="D3" s="199"/>
      <c r="E3" s="199"/>
      <c r="F3" s="199"/>
      <c r="G3" s="199"/>
      <c r="H3" s="199"/>
      <c r="I3" s="199"/>
      <c r="J3" s="199"/>
      <c r="K3" s="199"/>
      <c r="L3" s="199"/>
      <c r="M3" s="199"/>
      <c r="N3" s="199"/>
      <c r="O3" s="47"/>
      <c r="P3" s="47"/>
    </row>
    <row r="4" spans="1:18" ht="18" customHeight="1" x14ac:dyDescent="0.25">
      <c r="A4" s="200" t="str">
        <f>Innehåll!D35</f>
        <v>Andel elever som svarat "Ja" på frågan "Tycker du att man kan lita på de flesta människor?"</v>
      </c>
      <c r="B4" s="200"/>
      <c r="C4" s="200"/>
      <c r="D4" s="200"/>
      <c r="E4" s="200"/>
      <c r="F4" s="200"/>
      <c r="G4" s="200"/>
      <c r="H4" s="200"/>
      <c r="I4" s="200"/>
      <c r="J4" s="200"/>
      <c r="K4" s="200"/>
      <c r="L4" s="200"/>
      <c r="M4" s="200"/>
      <c r="N4" s="200"/>
      <c r="O4" s="27"/>
      <c r="P4" s="27"/>
    </row>
    <row r="5" spans="1:18" ht="16.5" customHeight="1" x14ac:dyDescent="0.25">
      <c r="A5" s="200"/>
      <c r="B5" s="200"/>
      <c r="C5" s="200"/>
      <c r="D5" s="200"/>
      <c r="E5" s="200"/>
      <c r="F5" s="200"/>
      <c r="G5" s="200"/>
      <c r="H5" s="200"/>
      <c r="I5" s="200"/>
      <c r="J5" s="200"/>
      <c r="K5" s="200"/>
      <c r="L5" s="200"/>
      <c r="M5" s="200"/>
      <c r="N5" s="200"/>
    </row>
    <row r="41" spans="1:16" ht="13.8" x14ac:dyDescent="0.25">
      <c r="A41" s="33"/>
      <c r="B41" s="28"/>
      <c r="C41" s="12"/>
      <c r="D41" s="28"/>
      <c r="E41" s="12"/>
    </row>
    <row r="42" spans="1:16" ht="13.8" x14ac:dyDescent="0.25">
      <c r="A42" s="33"/>
      <c r="B42" s="28"/>
      <c r="C42" s="12"/>
      <c r="D42" s="28"/>
      <c r="E42" s="12"/>
    </row>
    <row r="43" spans="1:16" ht="17.399999999999999" x14ac:dyDescent="0.3">
      <c r="A43" s="201"/>
      <c r="B43" s="201"/>
      <c r="C43" s="201"/>
      <c r="D43" s="201"/>
      <c r="E43" s="201"/>
      <c r="F43" s="201"/>
      <c r="G43" s="201"/>
      <c r="H43" s="201"/>
      <c r="I43" s="201"/>
      <c r="J43" s="201"/>
      <c r="K43" s="201"/>
      <c r="L43" s="201"/>
      <c r="M43" s="201"/>
      <c r="N43" s="201"/>
      <c r="O43" s="26"/>
      <c r="P43" s="26"/>
    </row>
    <row r="44" spans="1:16" ht="13.8" x14ac:dyDescent="0.25">
      <c r="A44" s="202"/>
      <c r="B44" s="202"/>
      <c r="C44" s="202"/>
      <c r="D44" s="202"/>
      <c r="E44" s="202"/>
      <c r="F44" s="202"/>
      <c r="G44" s="202"/>
      <c r="H44" s="202"/>
      <c r="I44" s="202"/>
      <c r="J44" s="202"/>
      <c r="K44" s="202"/>
      <c r="L44" s="202"/>
      <c r="M44" s="202"/>
      <c r="N44" s="202"/>
    </row>
    <row r="45" spans="1:16" ht="13.8" x14ac:dyDescent="0.25">
      <c r="A45" s="5"/>
      <c r="B45" s="6"/>
      <c r="C45" s="203" t="s">
        <v>158</v>
      </c>
      <c r="D45" s="204"/>
      <c r="E45" s="205"/>
      <c r="F45" s="204" t="s">
        <v>159</v>
      </c>
      <c r="G45" s="204"/>
      <c r="H45" s="205"/>
    </row>
    <row r="46" spans="1:16" ht="13.8" x14ac:dyDescent="0.25">
      <c r="A46" s="7"/>
      <c r="B46" s="8" t="s">
        <v>120</v>
      </c>
      <c r="C46" s="9" t="s">
        <v>4</v>
      </c>
      <c r="D46" s="10" t="s">
        <v>5</v>
      </c>
      <c r="E46" s="11" t="s">
        <v>0</v>
      </c>
      <c r="F46" s="10" t="s">
        <v>4</v>
      </c>
      <c r="G46" s="10" t="s">
        <v>5</v>
      </c>
      <c r="H46" s="11" t="s">
        <v>0</v>
      </c>
    </row>
    <row r="47" spans="1:16" ht="14.4" x14ac:dyDescent="0.25">
      <c r="A47" s="191">
        <v>2026</v>
      </c>
      <c r="B47" s="48" t="s">
        <v>39</v>
      </c>
      <c r="C47" s="112">
        <v>54.545454545454547</v>
      </c>
      <c r="D47" s="113"/>
      <c r="E47" s="114">
        <v>63.157894736842103</v>
      </c>
      <c r="F47" s="113">
        <v>11</v>
      </c>
      <c r="G47" s="113">
        <v>7</v>
      </c>
      <c r="H47" s="114">
        <v>19</v>
      </c>
    </row>
    <row r="48" spans="1:16" s="44" customFormat="1" ht="14.4" x14ac:dyDescent="0.25">
      <c r="A48" s="192"/>
      <c r="B48" s="48" t="s">
        <v>37</v>
      </c>
      <c r="C48" s="112"/>
      <c r="D48" s="113"/>
      <c r="E48" s="114">
        <v>53.846153846153847</v>
      </c>
      <c r="F48" s="113">
        <v>7</v>
      </c>
      <c r="G48" s="113">
        <v>5</v>
      </c>
      <c r="H48" s="114">
        <v>13</v>
      </c>
    </row>
    <row r="49" spans="1:23" s="44" customFormat="1" ht="14.55" customHeight="1" x14ac:dyDescent="0.25">
      <c r="A49" s="192"/>
      <c r="B49" s="48" t="s">
        <v>38</v>
      </c>
      <c r="C49" s="112">
        <v>45.454545454545453</v>
      </c>
      <c r="D49" s="113">
        <v>54.166666666666664</v>
      </c>
      <c r="E49" s="114">
        <v>52.777777777777779</v>
      </c>
      <c r="F49" s="113">
        <v>11</v>
      </c>
      <c r="G49" s="113">
        <v>24</v>
      </c>
      <c r="H49" s="114">
        <v>36</v>
      </c>
    </row>
    <row r="50" spans="1:23" s="44" customFormat="1" ht="15" customHeight="1" x14ac:dyDescent="0.3">
      <c r="A50" s="192"/>
      <c r="B50" s="49" t="s">
        <v>153</v>
      </c>
      <c r="C50" s="115">
        <v>47.368421052631582</v>
      </c>
      <c r="D50" s="116">
        <v>64</v>
      </c>
      <c r="E50" s="117">
        <v>56.428571428571431</v>
      </c>
      <c r="F50" s="116">
        <v>57</v>
      </c>
      <c r="G50" s="116">
        <v>75</v>
      </c>
      <c r="H50" s="117">
        <v>140</v>
      </c>
    </row>
    <row r="51" spans="1:23" s="44" customFormat="1" ht="15" customHeight="1" x14ac:dyDescent="0.25">
      <c r="A51" s="193"/>
      <c r="B51" s="45" t="s">
        <v>41</v>
      </c>
      <c r="C51" s="118">
        <v>48.837209302325583</v>
      </c>
      <c r="D51" s="119">
        <v>62.162162162162161</v>
      </c>
      <c r="E51" s="120">
        <v>56.25</v>
      </c>
      <c r="F51" s="119">
        <v>86</v>
      </c>
      <c r="G51" s="119">
        <v>111</v>
      </c>
      <c r="H51" s="120">
        <v>208</v>
      </c>
    </row>
    <row r="52" spans="1:23" ht="13.8" x14ac:dyDescent="0.25">
      <c r="A52" s="194">
        <v>2023</v>
      </c>
      <c r="B52" s="56" t="s">
        <v>39</v>
      </c>
      <c r="C52" s="112"/>
      <c r="D52" s="113"/>
      <c r="E52" s="114"/>
      <c r="F52" s="121">
        <v>4</v>
      </c>
      <c r="G52" s="121">
        <v>5</v>
      </c>
      <c r="H52" s="122">
        <v>9</v>
      </c>
      <c r="R52" s="197" t="s">
        <v>4</v>
      </c>
      <c r="S52" s="197"/>
      <c r="T52" s="197" t="s">
        <v>5</v>
      </c>
      <c r="U52" s="197"/>
      <c r="V52" s="197" t="s">
        <v>0</v>
      </c>
      <c r="W52" s="197"/>
    </row>
    <row r="53" spans="1:23" s="44" customFormat="1" ht="14.4" x14ac:dyDescent="0.25">
      <c r="A53" s="195"/>
      <c r="B53" s="57" t="s">
        <v>37</v>
      </c>
      <c r="C53" s="112"/>
      <c r="D53" s="113">
        <v>36.363636363636367</v>
      </c>
      <c r="E53" s="114">
        <v>57.89473684210526</v>
      </c>
      <c r="F53" s="113">
        <v>7</v>
      </c>
      <c r="G53" s="113">
        <v>11</v>
      </c>
      <c r="H53" s="114">
        <v>19</v>
      </c>
      <c r="R53" s="110">
        <v>2023</v>
      </c>
      <c r="S53" s="110">
        <v>2026</v>
      </c>
      <c r="T53" s="110">
        <v>2023</v>
      </c>
      <c r="U53" s="110">
        <v>2026</v>
      </c>
      <c r="V53" s="110">
        <v>2023</v>
      </c>
      <c r="W53" s="110">
        <v>2026</v>
      </c>
    </row>
    <row r="54" spans="1:23" s="44" customFormat="1" ht="14.4" x14ac:dyDescent="0.25">
      <c r="A54" s="195"/>
      <c r="B54" s="57" t="s">
        <v>38</v>
      </c>
      <c r="C54" s="112">
        <v>80</v>
      </c>
      <c r="D54" s="113">
        <v>47.058823529411768</v>
      </c>
      <c r="E54" s="114">
        <v>64.86486486486487</v>
      </c>
      <c r="F54" s="113">
        <v>15</v>
      </c>
      <c r="G54" s="113">
        <v>17</v>
      </c>
      <c r="H54" s="114">
        <v>37</v>
      </c>
    </row>
    <row r="55" spans="1:23" s="44" customFormat="1" ht="15" customHeight="1" x14ac:dyDescent="0.3">
      <c r="A55" s="195"/>
      <c r="B55" s="58" t="s">
        <v>153</v>
      </c>
      <c r="C55" s="115">
        <v>58.974358974358971</v>
      </c>
      <c r="D55" s="116">
        <v>53.571428571428569</v>
      </c>
      <c r="E55" s="117">
        <v>54</v>
      </c>
      <c r="F55" s="116">
        <v>39</v>
      </c>
      <c r="G55" s="116">
        <v>56</v>
      </c>
      <c r="H55" s="117">
        <v>100</v>
      </c>
    </row>
    <row r="56" spans="1:23" s="44" customFormat="1" ht="15" customHeight="1" x14ac:dyDescent="0.25">
      <c r="A56" s="196"/>
      <c r="B56" s="59" t="s">
        <v>41</v>
      </c>
      <c r="C56" s="118">
        <v>69.230769230769226</v>
      </c>
      <c r="D56" s="119">
        <v>52.80898876404494</v>
      </c>
      <c r="E56" s="120">
        <v>58.787878787878789</v>
      </c>
      <c r="F56" s="119">
        <v>65</v>
      </c>
      <c r="G56" s="119">
        <v>89</v>
      </c>
      <c r="H56" s="120">
        <v>165</v>
      </c>
    </row>
    <row r="57" spans="1:23" ht="13.8" x14ac:dyDescent="0.25">
      <c r="A57" s="33"/>
      <c r="B57" s="28"/>
      <c r="C57" s="12"/>
      <c r="D57" s="28"/>
      <c r="E57" s="12"/>
    </row>
    <row r="59" spans="1:23" ht="17.399999999999999" x14ac:dyDescent="0.3">
      <c r="A59" s="198" t="str">
        <f>Innehåll!C35&amp;CHAR(10)&amp;"Anpassad gymnasieskola"</f>
        <v>Tycker att man kan lita på de flesta människor
Anpassad gymnasieskola</v>
      </c>
      <c r="B59" s="198"/>
      <c r="C59" s="198"/>
      <c r="D59" s="198"/>
      <c r="E59" s="198"/>
      <c r="F59" s="198"/>
      <c r="G59" s="198"/>
      <c r="H59" s="198"/>
      <c r="I59" s="198"/>
      <c r="J59" s="198"/>
      <c r="K59" s="198"/>
      <c r="L59" s="198"/>
      <c r="M59" s="198"/>
      <c r="N59" s="198"/>
      <c r="O59" s="26"/>
      <c r="P59" s="26"/>
    </row>
    <row r="60" spans="1:23" ht="17.399999999999999" x14ac:dyDescent="0.3">
      <c r="A60" s="198"/>
      <c r="B60" s="198"/>
      <c r="C60" s="198"/>
      <c r="D60" s="198"/>
      <c r="E60" s="198"/>
      <c r="F60" s="198"/>
      <c r="G60" s="198"/>
      <c r="H60" s="198"/>
      <c r="I60" s="198"/>
      <c r="J60" s="198"/>
      <c r="K60" s="198"/>
      <c r="L60" s="198"/>
      <c r="M60" s="198"/>
      <c r="N60" s="198"/>
      <c r="O60" s="26"/>
      <c r="P60" s="26"/>
    </row>
    <row r="61" spans="1:23" ht="18" customHeight="1" x14ac:dyDescent="0.25">
      <c r="A61" s="189" t="str">
        <f>Innehåll!D35</f>
        <v>Andel elever som svarat "Ja" på frågan "Tycker du att man kan lita på de flesta människor?"</v>
      </c>
      <c r="B61" s="189"/>
      <c r="C61" s="189"/>
      <c r="D61" s="189"/>
      <c r="E61" s="189"/>
      <c r="F61" s="189"/>
      <c r="G61" s="189"/>
      <c r="H61" s="189"/>
      <c r="I61" s="189"/>
      <c r="J61" s="189"/>
      <c r="K61" s="189"/>
      <c r="L61" s="189"/>
      <c r="M61" s="189"/>
      <c r="N61" s="189"/>
      <c r="O61" s="27"/>
      <c r="P61" s="27"/>
    </row>
    <row r="62" spans="1:23" ht="15.75" customHeight="1" x14ac:dyDescent="0.25">
      <c r="A62" s="189"/>
      <c r="B62" s="189"/>
      <c r="C62" s="189"/>
      <c r="D62" s="189"/>
      <c r="E62" s="189"/>
      <c r="F62" s="189"/>
      <c r="G62" s="189"/>
      <c r="H62" s="189"/>
      <c r="I62" s="189"/>
      <c r="J62" s="189"/>
      <c r="K62" s="189"/>
      <c r="L62" s="189"/>
      <c r="M62" s="189"/>
      <c r="N62" s="189"/>
    </row>
    <row r="96" spans="1:16" ht="18" customHeight="1" x14ac:dyDescent="0.3">
      <c r="A96" s="190" t="str">
        <f>Innehåll!C35&amp;CHAR(10)&amp;"Anpassad gymnasieskola"</f>
        <v>Tycker att man kan lita på de flesta människor
Anpassad gymnasieskola</v>
      </c>
      <c r="B96" s="190"/>
      <c r="C96" s="190"/>
      <c r="D96" s="190"/>
      <c r="E96" s="190"/>
      <c r="F96" s="190"/>
      <c r="G96" s="190"/>
      <c r="H96" s="190"/>
      <c r="I96" s="190"/>
      <c r="J96" s="190"/>
      <c r="K96" s="190"/>
      <c r="L96" s="190"/>
      <c r="M96" s="190"/>
      <c r="N96" s="190"/>
      <c r="O96" s="26"/>
      <c r="P96" s="26"/>
    </row>
    <row r="97" spans="1:16" ht="17.399999999999999" x14ac:dyDescent="0.3">
      <c r="A97" s="190"/>
      <c r="B97" s="190"/>
      <c r="C97" s="190"/>
      <c r="D97" s="190"/>
      <c r="E97" s="190"/>
      <c r="F97" s="190"/>
      <c r="G97" s="190"/>
      <c r="H97" s="190"/>
      <c r="I97" s="190"/>
      <c r="J97" s="190"/>
      <c r="K97" s="190"/>
      <c r="L97" s="190"/>
      <c r="M97" s="190"/>
      <c r="N97" s="190"/>
      <c r="O97" s="26"/>
      <c r="P97" s="26"/>
    </row>
  </sheetData>
  <mergeCells count="14">
    <mergeCell ref="T52:U52"/>
    <mergeCell ref="V52:W52"/>
    <mergeCell ref="A59:N60"/>
    <mergeCell ref="A2:N3"/>
    <mergeCell ref="A4:N5"/>
    <mergeCell ref="A43:N43"/>
    <mergeCell ref="A44:N44"/>
    <mergeCell ref="C45:E45"/>
    <mergeCell ref="F45:H45"/>
    <mergeCell ref="A61:N62"/>
    <mergeCell ref="A96:N97"/>
    <mergeCell ref="A47:A51"/>
    <mergeCell ref="A52:A56"/>
    <mergeCell ref="R52:S52"/>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gymnasieskola; Region Örebro län</oddFooter>
  </headerFooter>
  <rowBreaks count="1" manualBreakCount="1">
    <brk id="58"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D021-4EF1-4513-ACE3-E12B3DC7DA3D}">
  <sheetPr codeName="Blad40"/>
  <dimension ref="A1:W97"/>
  <sheetViews>
    <sheetView showGridLines="0" zoomScale="85" zoomScaleNormal="85" zoomScaleSheetLayoutView="55" zoomScalePageLayoutView="85" workbookViewId="0"/>
  </sheetViews>
  <sheetFormatPr defaultRowHeight="13.2" x14ac:dyDescent="0.25"/>
  <cols>
    <col min="1" max="1" width="9.21875" customWidth="1"/>
    <col min="2" max="2" width="17.77734375" bestFit="1" customWidth="1"/>
    <col min="3" max="8" width="9.77734375" customWidth="1"/>
    <col min="9" max="9" width="8.77734375" customWidth="1"/>
    <col min="10" max="14" width="10.21875" bestFit="1" customWidth="1"/>
    <col min="15" max="15" width="11.5546875" bestFit="1" customWidth="1"/>
    <col min="16" max="16" width="11.77734375" bestFit="1" customWidth="1"/>
    <col min="17" max="17" width="56" bestFit="1" customWidth="1"/>
    <col min="18" max="18" width="11.77734375" bestFit="1" customWidth="1"/>
  </cols>
  <sheetData>
    <row r="1" spans="1:18" ht="21" x14ac:dyDescent="0.4">
      <c r="A1" s="1" t="s">
        <v>160</v>
      </c>
      <c r="P1" s="111" t="str">
        <f>HYPERLINK("#Innehåll!A1", "Till innehållsförteckningen")</f>
        <v>Till innehållsförteckningen</v>
      </c>
      <c r="R1" s="109"/>
    </row>
    <row r="2" spans="1:18" ht="15.75" customHeight="1" x14ac:dyDescent="0.25">
      <c r="A2" s="199" t="str">
        <f>Innehåll!C36&amp;CHAR(10)&amp;"Anpassad gymnasieskola"</f>
        <v>Med i en förening
Anpassad gymnasieskola</v>
      </c>
      <c r="B2" s="199"/>
      <c r="C2" s="199"/>
      <c r="D2" s="199"/>
      <c r="E2" s="199"/>
      <c r="F2" s="199"/>
      <c r="G2" s="199"/>
      <c r="H2" s="199"/>
      <c r="I2" s="199"/>
      <c r="J2" s="199"/>
      <c r="K2" s="199"/>
      <c r="L2" s="199"/>
      <c r="M2" s="199"/>
      <c r="N2" s="199"/>
      <c r="O2" s="47"/>
      <c r="P2" s="47"/>
    </row>
    <row r="3" spans="1:18" ht="15.6" x14ac:dyDescent="0.25">
      <c r="A3" s="199"/>
      <c r="B3" s="199"/>
      <c r="C3" s="199"/>
      <c r="D3" s="199"/>
      <c r="E3" s="199"/>
      <c r="F3" s="199"/>
      <c r="G3" s="199"/>
      <c r="H3" s="199"/>
      <c r="I3" s="199"/>
      <c r="J3" s="199"/>
      <c r="K3" s="199"/>
      <c r="L3" s="199"/>
      <c r="M3" s="199"/>
      <c r="N3" s="199"/>
      <c r="O3" s="47"/>
      <c r="P3" s="47"/>
    </row>
    <row r="4" spans="1:18" ht="18" customHeight="1" x14ac:dyDescent="0.25">
      <c r="A4" s="200" t="str">
        <f>Innehåll!D36</f>
        <v>Andel elever som svarat "Ja" på frågan "Är du med i någon förening? Till exempel en förening där du spelar fotboll eller teater."</v>
      </c>
      <c r="B4" s="200"/>
      <c r="C4" s="200"/>
      <c r="D4" s="200"/>
      <c r="E4" s="200"/>
      <c r="F4" s="200"/>
      <c r="G4" s="200"/>
      <c r="H4" s="200"/>
      <c r="I4" s="200"/>
      <c r="J4" s="200"/>
      <c r="K4" s="200"/>
      <c r="L4" s="200"/>
      <c r="M4" s="200"/>
      <c r="N4" s="200"/>
      <c r="O4" s="27"/>
      <c r="P4" s="27"/>
    </row>
    <row r="5" spans="1:18" ht="16.5" customHeight="1" x14ac:dyDescent="0.25">
      <c r="A5" s="200"/>
      <c r="B5" s="200"/>
      <c r="C5" s="200"/>
      <c r="D5" s="200"/>
      <c r="E5" s="200"/>
      <c r="F5" s="200"/>
      <c r="G5" s="200"/>
      <c r="H5" s="200"/>
      <c r="I5" s="200"/>
      <c r="J5" s="200"/>
      <c r="K5" s="200"/>
      <c r="L5" s="200"/>
      <c r="M5" s="200"/>
      <c r="N5" s="200"/>
    </row>
    <row r="41" spans="1:16" ht="13.8" x14ac:dyDescent="0.25">
      <c r="A41" s="33"/>
      <c r="B41" s="28"/>
      <c r="C41" s="12"/>
      <c r="D41" s="28"/>
      <c r="E41" s="12"/>
    </row>
    <row r="42" spans="1:16" ht="13.8" x14ac:dyDescent="0.25">
      <c r="A42" s="33"/>
      <c r="B42" s="28"/>
      <c r="C42" s="12"/>
      <c r="D42" s="28"/>
      <c r="E42" s="12"/>
    </row>
    <row r="43" spans="1:16" ht="17.399999999999999" x14ac:dyDescent="0.3">
      <c r="A43" s="201"/>
      <c r="B43" s="201"/>
      <c r="C43" s="201"/>
      <c r="D43" s="201"/>
      <c r="E43" s="201"/>
      <c r="F43" s="201"/>
      <c r="G43" s="201"/>
      <c r="H43" s="201"/>
      <c r="I43" s="201"/>
      <c r="J43" s="201"/>
      <c r="K43" s="201"/>
      <c r="L43" s="201"/>
      <c r="M43" s="201"/>
      <c r="N43" s="201"/>
      <c r="O43" s="26"/>
      <c r="P43" s="26"/>
    </row>
    <row r="44" spans="1:16" ht="13.8" x14ac:dyDescent="0.25">
      <c r="A44" s="202"/>
      <c r="B44" s="202"/>
      <c r="C44" s="202"/>
      <c r="D44" s="202"/>
      <c r="E44" s="202"/>
      <c r="F44" s="202"/>
      <c r="G44" s="202"/>
      <c r="H44" s="202"/>
      <c r="I44" s="202"/>
      <c r="J44" s="202"/>
      <c r="K44" s="202"/>
      <c r="L44" s="202"/>
      <c r="M44" s="202"/>
      <c r="N44" s="202"/>
    </row>
    <row r="45" spans="1:16" ht="13.8" x14ac:dyDescent="0.25">
      <c r="A45" s="5"/>
      <c r="B45" s="6"/>
      <c r="C45" s="203" t="s">
        <v>158</v>
      </c>
      <c r="D45" s="204"/>
      <c r="E45" s="205"/>
      <c r="F45" s="204" t="s">
        <v>159</v>
      </c>
      <c r="G45" s="204"/>
      <c r="H45" s="205"/>
    </row>
    <row r="46" spans="1:16" ht="13.8" x14ac:dyDescent="0.25">
      <c r="A46" s="7"/>
      <c r="B46" s="8" t="s">
        <v>120</v>
      </c>
      <c r="C46" s="9" t="s">
        <v>4</v>
      </c>
      <c r="D46" s="10" t="s">
        <v>5</v>
      </c>
      <c r="E46" s="11" t="s">
        <v>0</v>
      </c>
      <c r="F46" s="10" t="s">
        <v>4</v>
      </c>
      <c r="G46" s="10" t="s">
        <v>5</v>
      </c>
      <c r="H46" s="11" t="s">
        <v>0</v>
      </c>
    </row>
    <row r="47" spans="1:16" ht="14.4" x14ac:dyDescent="0.25">
      <c r="A47" s="191">
        <v>2026</v>
      </c>
      <c r="B47" s="48" t="s">
        <v>39</v>
      </c>
      <c r="C47" s="112">
        <v>36.363636363636367</v>
      </c>
      <c r="D47" s="113"/>
      <c r="E47" s="114">
        <v>20</v>
      </c>
      <c r="F47" s="113">
        <v>11</v>
      </c>
      <c r="G47" s="113">
        <v>8</v>
      </c>
      <c r="H47" s="114">
        <v>20</v>
      </c>
    </row>
    <row r="48" spans="1:16" s="44" customFormat="1" ht="14.4" x14ac:dyDescent="0.25">
      <c r="A48" s="192"/>
      <c r="B48" s="48" t="s">
        <v>37</v>
      </c>
      <c r="C48" s="112"/>
      <c r="D48" s="113"/>
      <c r="E48" s="114">
        <v>30.76923076923077</v>
      </c>
      <c r="F48" s="113">
        <v>7</v>
      </c>
      <c r="G48" s="113">
        <v>5</v>
      </c>
      <c r="H48" s="114">
        <v>13</v>
      </c>
    </row>
    <row r="49" spans="1:23" s="44" customFormat="1" ht="14.55" customHeight="1" x14ac:dyDescent="0.25">
      <c r="A49" s="192"/>
      <c r="B49" s="48" t="s">
        <v>38</v>
      </c>
      <c r="C49" s="112">
        <v>27.272727272727273</v>
      </c>
      <c r="D49" s="113">
        <v>30.434782608695652</v>
      </c>
      <c r="E49" s="114">
        <v>31.428571428571427</v>
      </c>
      <c r="F49" s="113">
        <v>11</v>
      </c>
      <c r="G49" s="113">
        <v>23</v>
      </c>
      <c r="H49" s="114">
        <v>35</v>
      </c>
    </row>
    <row r="50" spans="1:23" s="44" customFormat="1" ht="15" customHeight="1" x14ac:dyDescent="0.3">
      <c r="A50" s="192"/>
      <c r="B50" s="49" t="s">
        <v>153</v>
      </c>
      <c r="C50" s="115">
        <v>28.07017543859649</v>
      </c>
      <c r="D50" s="116">
        <v>40</v>
      </c>
      <c r="E50" s="117">
        <v>34.042553191489361</v>
      </c>
      <c r="F50" s="116">
        <v>57</v>
      </c>
      <c r="G50" s="116">
        <v>75</v>
      </c>
      <c r="H50" s="117">
        <v>141</v>
      </c>
    </row>
    <row r="51" spans="1:23" s="44" customFormat="1" ht="15" customHeight="1" x14ac:dyDescent="0.25">
      <c r="A51" s="193"/>
      <c r="B51" s="45" t="s">
        <v>41</v>
      </c>
      <c r="C51" s="118">
        <v>29.069767441860463</v>
      </c>
      <c r="D51" s="119">
        <v>34.234234234234236</v>
      </c>
      <c r="E51" s="120">
        <v>32.057416267942585</v>
      </c>
      <c r="F51" s="119">
        <v>86</v>
      </c>
      <c r="G51" s="119">
        <v>111</v>
      </c>
      <c r="H51" s="120">
        <v>209</v>
      </c>
    </row>
    <row r="52" spans="1:23" ht="13.8" x14ac:dyDescent="0.25">
      <c r="A52" s="194">
        <v>2023</v>
      </c>
      <c r="B52" s="56" t="s">
        <v>39</v>
      </c>
      <c r="C52" s="112"/>
      <c r="D52" s="113"/>
      <c r="E52" s="114"/>
      <c r="F52" s="121">
        <v>4</v>
      </c>
      <c r="G52" s="121">
        <v>5</v>
      </c>
      <c r="H52" s="122">
        <v>9</v>
      </c>
      <c r="R52" s="197" t="s">
        <v>4</v>
      </c>
      <c r="S52" s="197"/>
      <c r="T52" s="197" t="s">
        <v>5</v>
      </c>
      <c r="U52" s="197"/>
      <c r="V52" s="197" t="s">
        <v>0</v>
      </c>
      <c r="W52" s="197"/>
    </row>
    <row r="53" spans="1:23" s="44" customFormat="1" ht="14.4" x14ac:dyDescent="0.25">
      <c r="A53" s="195"/>
      <c r="B53" s="57" t="s">
        <v>37</v>
      </c>
      <c r="C53" s="112"/>
      <c r="D53" s="113">
        <v>27.272727272727273</v>
      </c>
      <c r="E53" s="114">
        <v>26.315789473684209</v>
      </c>
      <c r="F53" s="113">
        <v>7</v>
      </c>
      <c r="G53" s="113">
        <v>11</v>
      </c>
      <c r="H53" s="114">
        <v>19</v>
      </c>
      <c r="R53" s="110">
        <v>2023</v>
      </c>
      <c r="S53" s="110">
        <v>2026</v>
      </c>
      <c r="T53" s="110">
        <v>2023</v>
      </c>
      <c r="U53" s="110">
        <v>2026</v>
      </c>
      <c r="V53" s="110">
        <v>2023</v>
      </c>
      <c r="W53" s="110">
        <v>2026</v>
      </c>
    </row>
    <row r="54" spans="1:23" s="44" customFormat="1" ht="14.4" x14ac:dyDescent="0.25">
      <c r="A54" s="195"/>
      <c r="B54" s="57" t="s">
        <v>38</v>
      </c>
      <c r="C54" s="112">
        <v>25</v>
      </c>
      <c r="D54" s="113">
        <v>35.294117647058826</v>
      </c>
      <c r="E54" s="114">
        <v>34.210526315789473</v>
      </c>
      <c r="F54" s="113">
        <v>16</v>
      </c>
      <c r="G54" s="113">
        <v>17</v>
      </c>
      <c r="H54" s="114">
        <v>38</v>
      </c>
    </row>
    <row r="55" spans="1:23" s="44" customFormat="1" ht="15" customHeight="1" x14ac:dyDescent="0.3">
      <c r="A55" s="195"/>
      <c r="B55" s="58" t="s">
        <v>153</v>
      </c>
      <c r="C55" s="115">
        <v>24.390243902439025</v>
      </c>
      <c r="D55" s="116">
        <v>39.344262295081968</v>
      </c>
      <c r="E55" s="117">
        <v>32.710280373831779</v>
      </c>
      <c r="F55" s="116">
        <v>41</v>
      </c>
      <c r="G55" s="116">
        <v>61</v>
      </c>
      <c r="H55" s="117">
        <v>107</v>
      </c>
    </row>
    <row r="56" spans="1:23" s="44" customFormat="1" ht="15" customHeight="1" x14ac:dyDescent="0.25">
      <c r="A56" s="196"/>
      <c r="B56" s="59" t="s">
        <v>41</v>
      </c>
      <c r="C56" s="118">
        <v>25</v>
      </c>
      <c r="D56" s="119">
        <v>36.170212765957444</v>
      </c>
      <c r="E56" s="120">
        <v>31.791907514450866</v>
      </c>
      <c r="F56" s="119">
        <v>68</v>
      </c>
      <c r="G56" s="119">
        <v>94</v>
      </c>
      <c r="H56" s="120">
        <v>173</v>
      </c>
    </row>
    <row r="57" spans="1:23" ht="13.8" x14ac:dyDescent="0.25">
      <c r="A57" s="33"/>
      <c r="B57" s="28"/>
      <c r="C57" s="12"/>
      <c r="D57" s="28"/>
      <c r="E57" s="12"/>
    </row>
    <row r="59" spans="1:23" ht="17.399999999999999" x14ac:dyDescent="0.3">
      <c r="A59" s="198" t="str">
        <f>Innehåll!C36&amp;CHAR(10)&amp;"Anpassad gymnasieskola"</f>
        <v>Med i en förening
Anpassad gymnasieskola</v>
      </c>
      <c r="B59" s="198"/>
      <c r="C59" s="198"/>
      <c r="D59" s="198"/>
      <c r="E59" s="198"/>
      <c r="F59" s="198"/>
      <c r="G59" s="198"/>
      <c r="H59" s="198"/>
      <c r="I59" s="198"/>
      <c r="J59" s="198"/>
      <c r="K59" s="198"/>
      <c r="L59" s="198"/>
      <c r="M59" s="198"/>
      <c r="N59" s="198"/>
      <c r="O59" s="26"/>
      <c r="P59" s="26"/>
    </row>
    <row r="60" spans="1:23" ht="17.399999999999999" x14ac:dyDescent="0.3">
      <c r="A60" s="198"/>
      <c r="B60" s="198"/>
      <c r="C60" s="198"/>
      <c r="D60" s="198"/>
      <c r="E60" s="198"/>
      <c r="F60" s="198"/>
      <c r="G60" s="198"/>
      <c r="H60" s="198"/>
      <c r="I60" s="198"/>
      <c r="J60" s="198"/>
      <c r="K60" s="198"/>
      <c r="L60" s="198"/>
      <c r="M60" s="198"/>
      <c r="N60" s="198"/>
      <c r="O60" s="26"/>
      <c r="P60" s="26"/>
    </row>
    <row r="61" spans="1:23" ht="18" customHeight="1" x14ac:dyDescent="0.25">
      <c r="A61" s="189" t="str">
        <f>Innehåll!D36</f>
        <v>Andel elever som svarat "Ja" på frågan "Är du med i någon förening? Till exempel en förening där du spelar fotboll eller teater."</v>
      </c>
      <c r="B61" s="189"/>
      <c r="C61" s="189"/>
      <c r="D61" s="189"/>
      <c r="E61" s="189"/>
      <c r="F61" s="189"/>
      <c r="G61" s="189"/>
      <c r="H61" s="189"/>
      <c r="I61" s="189"/>
      <c r="J61" s="189"/>
      <c r="K61" s="189"/>
      <c r="L61" s="189"/>
      <c r="M61" s="189"/>
      <c r="N61" s="189"/>
      <c r="O61" s="27"/>
      <c r="P61" s="27"/>
    </row>
    <row r="62" spans="1:23" ht="15.75" customHeight="1" x14ac:dyDescent="0.25">
      <c r="A62" s="189"/>
      <c r="B62" s="189"/>
      <c r="C62" s="189"/>
      <c r="D62" s="189"/>
      <c r="E62" s="189"/>
      <c r="F62" s="189"/>
      <c r="G62" s="189"/>
      <c r="H62" s="189"/>
      <c r="I62" s="189"/>
      <c r="J62" s="189"/>
      <c r="K62" s="189"/>
      <c r="L62" s="189"/>
      <c r="M62" s="189"/>
      <c r="N62" s="189"/>
    </row>
    <row r="96" spans="1:16" ht="18" customHeight="1" x14ac:dyDescent="0.3">
      <c r="A96" s="190" t="str">
        <f>Innehåll!C36&amp;CHAR(10)&amp;"Anpassad gymnasieskola"</f>
        <v>Med i en förening
Anpassad gymnasieskola</v>
      </c>
      <c r="B96" s="190"/>
      <c r="C96" s="190"/>
      <c r="D96" s="190"/>
      <c r="E96" s="190"/>
      <c r="F96" s="190"/>
      <c r="G96" s="190"/>
      <c r="H96" s="190"/>
      <c r="I96" s="190"/>
      <c r="J96" s="190"/>
      <c r="K96" s="190"/>
      <c r="L96" s="190"/>
      <c r="M96" s="190"/>
      <c r="N96" s="190"/>
      <c r="O96" s="26"/>
      <c r="P96" s="26"/>
    </row>
    <row r="97" spans="1:16" ht="17.399999999999999" x14ac:dyDescent="0.3">
      <c r="A97" s="190"/>
      <c r="B97" s="190"/>
      <c r="C97" s="190"/>
      <c r="D97" s="190"/>
      <c r="E97" s="190"/>
      <c r="F97" s="190"/>
      <c r="G97" s="190"/>
      <c r="H97" s="190"/>
      <c r="I97" s="190"/>
      <c r="J97" s="190"/>
      <c r="K97" s="190"/>
      <c r="L97" s="190"/>
      <c r="M97" s="190"/>
      <c r="N97" s="190"/>
      <c r="O97" s="26"/>
      <c r="P97" s="26"/>
    </row>
  </sheetData>
  <mergeCells count="14">
    <mergeCell ref="T52:U52"/>
    <mergeCell ref="V52:W52"/>
    <mergeCell ref="A59:N60"/>
    <mergeCell ref="A2:N3"/>
    <mergeCell ref="A4:N5"/>
    <mergeCell ref="A43:N43"/>
    <mergeCell ref="A44:N44"/>
    <mergeCell ref="C45:E45"/>
    <mergeCell ref="F45:H45"/>
    <mergeCell ref="A61:N62"/>
    <mergeCell ref="A96:N97"/>
    <mergeCell ref="A47:A51"/>
    <mergeCell ref="A52:A56"/>
    <mergeCell ref="R52:S52"/>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gymnasieskola; Region Örebro län</oddFooter>
  </headerFooter>
  <rowBreaks count="1" manualBreakCount="1">
    <brk id="58"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FFCD-5E60-4B1C-AD6F-5ECEE0ACB1C1}">
  <sheetPr codeName="Blad41"/>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Innehåll!C37&amp;CHAR(10)&amp;"Anpassad gymnasieskola"</f>
        <v>Känner du dig trygg när du är på fritidsaktiviteter?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Innehåll!D37</f>
        <v>Till exempel om du är på fotbollsträning, körsång, simning eller någon annan aktivitet på fritiden.</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66.666666666666671</v>
      </c>
      <c r="D38" s="147">
        <v>17.333333333333332</v>
      </c>
      <c r="E38" s="147">
        <v>16</v>
      </c>
      <c r="F38" s="131">
        <v>75</v>
      </c>
    </row>
    <row r="39" spans="1:7" ht="13.8" x14ac:dyDescent="0.25">
      <c r="A39" s="217"/>
      <c r="B39" s="67">
        <v>2023</v>
      </c>
      <c r="C39" s="143">
        <v>60.377358490566039</v>
      </c>
      <c r="D39" s="143">
        <v>20.754716981132077</v>
      </c>
      <c r="E39" s="143">
        <v>18.867924528301888</v>
      </c>
      <c r="F39" s="132">
        <v>53</v>
      </c>
      <c r="G39" s="76"/>
    </row>
    <row r="40" spans="1:7" ht="4.95" customHeight="1" x14ac:dyDescent="0.25">
      <c r="A40" s="72" t="s">
        <v>124</v>
      </c>
      <c r="B40" s="67"/>
      <c r="C40" s="143"/>
      <c r="D40" s="143"/>
      <c r="E40" s="143"/>
      <c r="F40" s="132"/>
    </row>
    <row r="41" spans="1:7" ht="13.8" x14ac:dyDescent="0.25">
      <c r="A41" s="217" t="s">
        <v>5</v>
      </c>
      <c r="B41" s="67">
        <v>2026</v>
      </c>
      <c r="C41" s="143">
        <v>77.227722772277232</v>
      </c>
      <c r="D41" s="143">
        <v>10.891089108910892</v>
      </c>
      <c r="E41" s="143">
        <v>11.881188118811881</v>
      </c>
      <c r="F41" s="132">
        <v>101</v>
      </c>
    </row>
    <row r="42" spans="1:7" ht="13.95" customHeight="1" x14ac:dyDescent="0.25">
      <c r="A42" s="217"/>
      <c r="B42" s="67">
        <v>2023</v>
      </c>
      <c r="C42" s="143">
        <v>74.418604651162795</v>
      </c>
      <c r="D42" s="143">
        <v>12.790697674418604</v>
      </c>
      <c r="E42" s="143">
        <v>12.790697674418604</v>
      </c>
      <c r="F42" s="132">
        <v>86</v>
      </c>
    </row>
    <row r="43" spans="1:7" ht="4.95" customHeight="1" x14ac:dyDescent="0.25">
      <c r="A43" s="72" t="s">
        <v>124</v>
      </c>
      <c r="B43" s="67"/>
      <c r="C43" s="143"/>
      <c r="D43" s="143"/>
      <c r="E43" s="143"/>
      <c r="F43" s="132"/>
    </row>
    <row r="44" spans="1:7" ht="14.55" customHeight="1" x14ac:dyDescent="0.25">
      <c r="A44" s="217" t="s">
        <v>0</v>
      </c>
      <c r="B44" s="67">
        <v>2026</v>
      </c>
      <c r="C44" s="143">
        <v>71.122994652406419</v>
      </c>
      <c r="D44" s="143">
        <v>14.973262032085561</v>
      </c>
      <c r="E44" s="143">
        <v>13.903743315508022</v>
      </c>
      <c r="F44" s="132">
        <v>187</v>
      </c>
    </row>
    <row r="45" spans="1:7" ht="14.55" customHeight="1" x14ac:dyDescent="0.25">
      <c r="A45" s="218"/>
      <c r="B45" s="68">
        <v>2023</v>
      </c>
      <c r="C45" s="148">
        <v>67.567567567567565</v>
      </c>
      <c r="D45" s="148">
        <v>16.216216216216218</v>
      </c>
      <c r="E45" s="148">
        <v>16.216216216216218</v>
      </c>
      <c r="F45" s="133">
        <v>148</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Innehåll!C37&amp;CHAR(10)&amp;"Anpassad gymnasieskola"</f>
        <v>Känner du dig trygg när du är på fritidsaktiviteter?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Innehåll!D37</f>
        <v>Till exempel om du är på fotbollsträning, körsång, simning eller någon annan aktivitet på fritiden.</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Innehåll!C37&amp;CHAR(10)&amp;"Anpassad gymnasieskola"</f>
        <v>Känner du dig trygg när du är på fritidsaktiviteter?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Innehåll!D37</f>
        <v>Till exempel om du är på fotbollsträning, körsång, simning eller någon annan aktivitet på fritiden.</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v>90</v>
      </c>
      <c r="E119" s="142">
        <v>0</v>
      </c>
      <c r="F119" s="142">
        <v>10</v>
      </c>
      <c r="G119" s="126">
        <v>10</v>
      </c>
      <c r="J119" s="13"/>
      <c r="M119"/>
      <c r="N119"/>
      <c r="O119"/>
    </row>
    <row r="120" spans="1:15" ht="13.8" x14ac:dyDescent="0.25">
      <c r="A120" s="211"/>
      <c r="B120" s="208"/>
      <c r="C120" s="79">
        <v>2023</v>
      </c>
      <c r="D120" s="143"/>
      <c r="E120" s="143"/>
      <c r="F120" s="143"/>
      <c r="G120" s="127">
        <v>3</v>
      </c>
      <c r="J120" s="13"/>
      <c r="M120"/>
      <c r="N120"/>
      <c r="O120"/>
    </row>
    <row r="121" spans="1:15" ht="13.8" x14ac:dyDescent="0.25">
      <c r="A121" s="211"/>
      <c r="B121" s="208" t="s">
        <v>5</v>
      </c>
      <c r="C121" s="67">
        <v>2026</v>
      </c>
      <c r="D121" s="143"/>
      <c r="E121" s="143"/>
      <c r="F121" s="143"/>
      <c r="G121" s="127">
        <v>7</v>
      </c>
      <c r="J121" s="13"/>
      <c r="M121"/>
      <c r="N121"/>
      <c r="O121"/>
    </row>
    <row r="122" spans="1:15" ht="13.8" x14ac:dyDescent="0.25">
      <c r="A122" s="211"/>
      <c r="B122" s="208"/>
      <c r="C122" s="79">
        <v>2023</v>
      </c>
      <c r="D122" s="143"/>
      <c r="E122" s="143"/>
      <c r="F122" s="143"/>
      <c r="G122" s="127">
        <v>4</v>
      </c>
      <c r="J122" s="13"/>
      <c r="M122"/>
      <c r="N122"/>
      <c r="O122"/>
    </row>
    <row r="123" spans="1:15" ht="13.8" x14ac:dyDescent="0.25">
      <c r="A123" s="211"/>
      <c r="B123" s="208" t="s">
        <v>0</v>
      </c>
      <c r="C123" s="67">
        <v>2026</v>
      </c>
      <c r="D123" s="143">
        <v>66.666666666666671</v>
      </c>
      <c r="E123" s="143">
        <v>11.111111111111111</v>
      </c>
      <c r="F123" s="143">
        <v>22.222222222222221</v>
      </c>
      <c r="G123" s="127">
        <v>18</v>
      </c>
      <c r="J123" s="13"/>
      <c r="M123"/>
      <c r="N123"/>
      <c r="O123"/>
    </row>
    <row r="124" spans="1:15" ht="13.95" customHeight="1" x14ac:dyDescent="0.25">
      <c r="A124" s="211"/>
      <c r="B124" s="208"/>
      <c r="C124" s="79">
        <v>2023</v>
      </c>
      <c r="D124" s="143"/>
      <c r="E124" s="143"/>
      <c r="F124" s="143"/>
      <c r="G124" s="127">
        <v>7</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3</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70</v>
      </c>
      <c r="E129" s="143">
        <v>0</v>
      </c>
      <c r="F129" s="143">
        <v>30</v>
      </c>
      <c r="G129" s="127">
        <v>10</v>
      </c>
      <c r="M129"/>
      <c r="N129"/>
      <c r="O129"/>
    </row>
    <row r="130" spans="1:15" ht="13.8" x14ac:dyDescent="0.25">
      <c r="A130" s="211"/>
      <c r="B130" s="208" t="s">
        <v>0</v>
      </c>
      <c r="C130" s="67">
        <v>2026</v>
      </c>
      <c r="D130" s="143">
        <v>76.92307692307692</v>
      </c>
      <c r="E130" s="143">
        <v>15.384615384615385</v>
      </c>
      <c r="F130" s="143">
        <v>7.6923076923076925</v>
      </c>
      <c r="G130" s="127">
        <v>13</v>
      </c>
      <c r="M130"/>
      <c r="N130"/>
      <c r="O130"/>
    </row>
    <row r="131" spans="1:15" ht="13.8" x14ac:dyDescent="0.25">
      <c r="A131" s="211"/>
      <c r="B131" s="208"/>
      <c r="C131" s="79">
        <v>2023</v>
      </c>
      <c r="D131" s="143">
        <v>78.571428571428569</v>
      </c>
      <c r="E131" s="143">
        <v>0</v>
      </c>
      <c r="F131" s="143">
        <v>21.428571428571427</v>
      </c>
      <c r="G131" s="127">
        <v>14</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c r="E133" s="142"/>
      <c r="F133" s="142"/>
      <c r="G133" s="126">
        <v>8</v>
      </c>
      <c r="M133"/>
      <c r="N133"/>
      <c r="O133"/>
    </row>
    <row r="134" spans="1:15" ht="13.8" x14ac:dyDescent="0.25">
      <c r="A134" s="211"/>
      <c r="B134" s="208"/>
      <c r="C134" s="79">
        <v>2023</v>
      </c>
      <c r="D134" s="143">
        <v>54.545454545454547</v>
      </c>
      <c r="E134" s="143">
        <v>27.272727272727273</v>
      </c>
      <c r="F134" s="143">
        <v>18.181818181818183</v>
      </c>
      <c r="G134" s="127">
        <v>11</v>
      </c>
      <c r="M134"/>
      <c r="N134"/>
      <c r="O134"/>
    </row>
    <row r="135" spans="1:15" ht="13.8" x14ac:dyDescent="0.25">
      <c r="A135" s="211"/>
      <c r="B135" s="208" t="s">
        <v>5</v>
      </c>
      <c r="C135" s="67">
        <v>2026</v>
      </c>
      <c r="D135" s="143">
        <v>76.19047619047619</v>
      </c>
      <c r="E135" s="143">
        <v>4.7619047619047619</v>
      </c>
      <c r="F135" s="143">
        <v>19.047619047619047</v>
      </c>
      <c r="G135" s="127">
        <v>21</v>
      </c>
      <c r="M135"/>
      <c r="N135"/>
      <c r="O135"/>
    </row>
    <row r="136" spans="1:15" ht="13.8" x14ac:dyDescent="0.25">
      <c r="A136" s="211"/>
      <c r="B136" s="208"/>
      <c r="C136" s="79">
        <v>2023</v>
      </c>
      <c r="D136" s="143">
        <v>70.588235294117652</v>
      </c>
      <c r="E136" s="143">
        <v>23.529411764705884</v>
      </c>
      <c r="F136" s="143">
        <v>5.882352941176471</v>
      </c>
      <c r="G136" s="127">
        <v>17</v>
      </c>
      <c r="M136"/>
      <c r="N136"/>
      <c r="O136"/>
    </row>
    <row r="137" spans="1:15" ht="13.8" x14ac:dyDescent="0.25">
      <c r="A137" s="211"/>
      <c r="B137" s="208" t="s">
        <v>0</v>
      </c>
      <c r="C137" s="67">
        <v>2026</v>
      </c>
      <c r="D137" s="143">
        <v>65.517241379310349</v>
      </c>
      <c r="E137" s="143">
        <v>10.344827586206897</v>
      </c>
      <c r="F137" s="143">
        <v>24.137931034482758</v>
      </c>
      <c r="G137" s="127">
        <v>29</v>
      </c>
      <c r="M137"/>
      <c r="N137"/>
      <c r="O137"/>
    </row>
    <row r="138" spans="1:15" ht="13.8" x14ac:dyDescent="0.25">
      <c r="A138" s="211"/>
      <c r="B138" s="208"/>
      <c r="C138" s="79">
        <v>2023</v>
      </c>
      <c r="D138" s="143">
        <v>63.636363636363633</v>
      </c>
      <c r="E138" s="143">
        <v>21.212121212121211</v>
      </c>
      <c r="F138" s="143">
        <v>15.151515151515152</v>
      </c>
      <c r="G138" s="127">
        <v>33</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66</v>
      </c>
      <c r="E140" s="143">
        <v>20</v>
      </c>
      <c r="F140" s="143">
        <v>14</v>
      </c>
      <c r="G140" s="127">
        <v>50</v>
      </c>
      <c r="M140"/>
      <c r="N140"/>
      <c r="O140"/>
    </row>
    <row r="141" spans="1:15" ht="13.8" x14ac:dyDescent="0.25">
      <c r="A141" s="211"/>
      <c r="B141" s="208"/>
      <c r="C141" s="79">
        <v>2023</v>
      </c>
      <c r="D141" s="143">
        <v>58.333333333333336</v>
      </c>
      <c r="E141" s="143">
        <v>22.222222222222221</v>
      </c>
      <c r="F141" s="143">
        <v>19.444444444444443</v>
      </c>
      <c r="G141" s="127">
        <v>36</v>
      </c>
      <c r="M141"/>
      <c r="N141"/>
      <c r="O141"/>
    </row>
    <row r="142" spans="1:15" ht="13.8" x14ac:dyDescent="0.25">
      <c r="A142" s="211"/>
      <c r="B142" s="208" t="s">
        <v>5</v>
      </c>
      <c r="C142" s="67">
        <v>2026</v>
      </c>
      <c r="D142" s="143">
        <v>80.882352941176464</v>
      </c>
      <c r="E142" s="143">
        <v>11.764705882352942</v>
      </c>
      <c r="F142" s="143">
        <v>7.3529411764705879</v>
      </c>
      <c r="G142" s="127">
        <v>68</v>
      </c>
      <c r="M142"/>
      <c r="N142"/>
      <c r="O142"/>
    </row>
    <row r="143" spans="1:15" ht="13.8" x14ac:dyDescent="0.25">
      <c r="A143" s="211"/>
      <c r="B143" s="208"/>
      <c r="C143" s="79">
        <v>2023</v>
      </c>
      <c r="D143" s="143">
        <v>74.545454545454547</v>
      </c>
      <c r="E143" s="143">
        <v>12.727272727272727</v>
      </c>
      <c r="F143" s="143">
        <v>12.727272727272727</v>
      </c>
      <c r="G143" s="127">
        <v>55</v>
      </c>
      <c r="M143"/>
      <c r="N143"/>
      <c r="O143"/>
    </row>
    <row r="144" spans="1:15" ht="13.8" x14ac:dyDescent="0.25">
      <c r="A144" s="211"/>
      <c r="B144" s="208" t="s">
        <v>0</v>
      </c>
      <c r="C144" s="67">
        <v>2026</v>
      </c>
      <c r="D144" s="143">
        <v>72.440944881889763</v>
      </c>
      <c r="E144" s="143">
        <v>16.535433070866141</v>
      </c>
      <c r="F144" s="143">
        <v>11.023622047244094</v>
      </c>
      <c r="G144" s="127">
        <v>127</v>
      </c>
      <c r="M144"/>
      <c r="N144"/>
      <c r="O144"/>
    </row>
    <row r="145" spans="1:15" ht="13.8" x14ac:dyDescent="0.25">
      <c r="A145" s="211"/>
      <c r="B145" s="208"/>
      <c r="C145" s="79">
        <v>2023</v>
      </c>
      <c r="D145" s="143">
        <v>65.957446808510639</v>
      </c>
      <c r="E145" s="143">
        <v>18.085106382978722</v>
      </c>
      <c r="F145" s="143">
        <v>15.957446808510639</v>
      </c>
      <c r="G145" s="127">
        <v>94</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66.666666666666671</v>
      </c>
      <c r="E147" s="145">
        <v>17.333333333333332</v>
      </c>
      <c r="F147" s="145">
        <v>16</v>
      </c>
      <c r="G147" s="129">
        <v>75</v>
      </c>
      <c r="M147"/>
      <c r="N147"/>
      <c r="O147"/>
    </row>
    <row r="148" spans="1:15" ht="13.8" x14ac:dyDescent="0.25">
      <c r="A148" s="206"/>
      <c r="B148" s="208"/>
      <c r="C148" s="79">
        <v>2023</v>
      </c>
      <c r="D148" s="145">
        <v>60.377358490566039</v>
      </c>
      <c r="E148" s="145">
        <v>20.754716981132077</v>
      </c>
      <c r="F148" s="145">
        <v>18.867924528301888</v>
      </c>
      <c r="G148" s="129">
        <v>53</v>
      </c>
      <c r="M148"/>
      <c r="N148"/>
      <c r="O148"/>
    </row>
    <row r="149" spans="1:15" ht="13.8" x14ac:dyDescent="0.25">
      <c r="A149" s="206"/>
      <c r="B149" s="208" t="s">
        <v>5</v>
      </c>
      <c r="C149" s="67">
        <v>2026</v>
      </c>
      <c r="D149" s="145">
        <v>77.227722772277232</v>
      </c>
      <c r="E149" s="145">
        <v>10.891089108910892</v>
      </c>
      <c r="F149" s="145">
        <v>11.881188118811881</v>
      </c>
      <c r="G149" s="129">
        <v>101</v>
      </c>
      <c r="M149"/>
      <c r="N149"/>
      <c r="O149"/>
    </row>
    <row r="150" spans="1:15" ht="13.8" x14ac:dyDescent="0.25">
      <c r="A150" s="206"/>
      <c r="B150" s="208"/>
      <c r="C150" s="79">
        <v>2023</v>
      </c>
      <c r="D150" s="145">
        <v>74.418604651162795</v>
      </c>
      <c r="E150" s="145">
        <v>12.790697674418604</v>
      </c>
      <c r="F150" s="145">
        <v>12.790697674418604</v>
      </c>
      <c r="G150" s="129">
        <v>86</v>
      </c>
      <c r="M150"/>
      <c r="N150"/>
      <c r="O150"/>
    </row>
    <row r="151" spans="1:15" ht="13.8" x14ac:dyDescent="0.25">
      <c r="A151" s="206"/>
      <c r="B151" s="208" t="s">
        <v>0</v>
      </c>
      <c r="C151" s="67">
        <v>2026</v>
      </c>
      <c r="D151" s="145">
        <v>71.122994652406419</v>
      </c>
      <c r="E151" s="145">
        <v>14.973262032085561</v>
      </c>
      <c r="F151" s="145">
        <v>13.903743315508022</v>
      </c>
      <c r="G151" s="129">
        <v>187</v>
      </c>
      <c r="M151"/>
      <c r="N151"/>
      <c r="O151"/>
    </row>
    <row r="152" spans="1:15" ht="13.8" x14ac:dyDescent="0.25">
      <c r="A152" s="207"/>
      <c r="B152" s="209"/>
      <c r="C152" s="80">
        <v>2023</v>
      </c>
      <c r="D152" s="146">
        <v>67.567567567567565</v>
      </c>
      <c r="E152" s="146">
        <v>16.216216216216218</v>
      </c>
      <c r="F152" s="146">
        <v>16.216216216216218</v>
      </c>
      <c r="G152" s="130">
        <v>148</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31A1F-3B33-47FB-93AB-560E1169A8BB}">
  <sheetPr codeName="Blad42"/>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Innehåll!C38&amp;CHAR(10)&amp;"Anpassad gymnasieskola"</f>
        <v>Känner du dig trygg på dagen när du är ute på en allmän plats?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Innehåll!D38</f>
        <v>Till exempel om du går på stan och shoppar, är ute och cyklar, väntar på bussen eller hänger i en park på dagen.</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72.41379310344827</v>
      </c>
      <c r="D38" s="147">
        <v>22.988505747126435</v>
      </c>
      <c r="E38" s="147">
        <v>4.5977011494252871</v>
      </c>
      <c r="F38" s="131">
        <v>87</v>
      </c>
    </row>
    <row r="39" spans="1:7" ht="13.8" x14ac:dyDescent="0.25">
      <c r="A39" s="217"/>
      <c r="B39" s="67">
        <v>2023</v>
      </c>
      <c r="C39" s="143">
        <v>62.5</v>
      </c>
      <c r="D39" s="143">
        <v>28.125</v>
      </c>
      <c r="E39" s="143">
        <v>9.375</v>
      </c>
      <c r="F39" s="132">
        <v>64</v>
      </c>
      <c r="G39" s="76"/>
    </row>
    <row r="40" spans="1:7" ht="4.95" customHeight="1" x14ac:dyDescent="0.25">
      <c r="A40" s="72" t="s">
        <v>124</v>
      </c>
      <c r="B40" s="67"/>
      <c r="C40" s="143"/>
      <c r="D40" s="143"/>
      <c r="E40" s="143"/>
      <c r="F40" s="132"/>
    </row>
    <row r="41" spans="1:7" ht="13.8" x14ac:dyDescent="0.25">
      <c r="A41" s="217" t="s">
        <v>5</v>
      </c>
      <c r="B41" s="67">
        <v>2026</v>
      </c>
      <c r="C41" s="143">
        <v>70.909090909090907</v>
      </c>
      <c r="D41" s="143">
        <v>23.636363636363637</v>
      </c>
      <c r="E41" s="143">
        <v>5.4545454545454541</v>
      </c>
      <c r="F41" s="132">
        <v>110</v>
      </c>
    </row>
    <row r="42" spans="1:7" ht="13.95" customHeight="1" x14ac:dyDescent="0.25">
      <c r="A42" s="217"/>
      <c r="B42" s="67">
        <v>2023</v>
      </c>
      <c r="C42" s="143">
        <v>70.786516853932582</v>
      </c>
      <c r="D42" s="143">
        <v>21.348314606741575</v>
      </c>
      <c r="E42" s="143">
        <v>7.8651685393258424</v>
      </c>
      <c r="F42" s="132">
        <v>89</v>
      </c>
    </row>
    <row r="43" spans="1:7" ht="4.95" customHeight="1" x14ac:dyDescent="0.25">
      <c r="A43" s="72" t="s">
        <v>124</v>
      </c>
      <c r="B43" s="67"/>
      <c r="C43" s="143"/>
      <c r="D43" s="143"/>
      <c r="E43" s="143"/>
      <c r="F43" s="132"/>
    </row>
    <row r="44" spans="1:7" ht="14.55" customHeight="1" x14ac:dyDescent="0.25">
      <c r="A44" s="217" t="s">
        <v>0</v>
      </c>
      <c r="B44" s="67">
        <v>2026</v>
      </c>
      <c r="C44" s="143">
        <v>70.192307692307693</v>
      </c>
      <c r="D44" s="143">
        <v>24.51923076923077</v>
      </c>
      <c r="E44" s="143">
        <v>5.2884615384615383</v>
      </c>
      <c r="F44" s="132">
        <v>208</v>
      </c>
    </row>
    <row r="45" spans="1:7" ht="14.55" customHeight="1" x14ac:dyDescent="0.25">
      <c r="A45" s="218"/>
      <c r="B45" s="68">
        <v>2023</v>
      </c>
      <c r="C45" s="148">
        <v>65.853658536585371</v>
      </c>
      <c r="D45" s="148">
        <v>25</v>
      </c>
      <c r="E45" s="148">
        <v>9.1463414634146343</v>
      </c>
      <c r="F45" s="133">
        <v>164</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Innehåll!C38&amp;CHAR(10)&amp;"Anpassad gymnasieskola"</f>
        <v>Känner du dig trygg på dagen när du är ute på en allmän plats?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Innehåll!D38</f>
        <v>Till exempel om du går på stan och shoppar, är ute och cyklar, väntar på bussen eller hänger i en park på dagen.</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Innehåll!C38&amp;CHAR(10)&amp;"Anpassad gymnasieskola"</f>
        <v>Känner du dig trygg på dagen när du är ute på en allmän plats?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Innehåll!D38</f>
        <v>Till exempel om du går på stan och shoppar, är ute och cyklar, väntar på bussen eller hänger i en park på dagen.</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v>81.818181818181813</v>
      </c>
      <c r="E119" s="142">
        <v>18.181818181818183</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65</v>
      </c>
      <c r="E123" s="143">
        <v>30</v>
      </c>
      <c r="F123" s="143">
        <v>5</v>
      </c>
      <c r="G123" s="127">
        <v>20</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5</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72.727272727272734</v>
      </c>
      <c r="E129" s="143">
        <v>27.272727272727273</v>
      </c>
      <c r="F129" s="143">
        <v>0</v>
      </c>
      <c r="G129" s="127">
        <v>11</v>
      </c>
      <c r="M129"/>
      <c r="N129"/>
      <c r="O129"/>
    </row>
    <row r="130" spans="1:15" ht="13.8" x14ac:dyDescent="0.25">
      <c r="A130" s="211"/>
      <c r="B130" s="208" t="s">
        <v>0</v>
      </c>
      <c r="C130" s="67">
        <v>2026</v>
      </c>
      <c r="D130" s="143">
        <v>69.230769230769226</v>
      </c>
      <c r="E130" s="143">
        <v>23.076923076923077</v>
      </c>
      <c r="F130" s="143">
        <v>7.6923076923076925</v>
      </c>
      <c r="G130" s="127">
        <v>13</v>
      </c>
      <c r="M130"/>
      <c r="N130"/>
      <c r="O130"/>
    </row>
    <row r="131" spans="1:15" ht="13.8" x14ac:dyDescent="0.25">
      <c r="A131" s="211"/>
      <c r="B131" s="208"/>
      <c r="C131" s="79">
        <v>2023</v>
      </c>
      <c r="D131" s="143">
        <v>82.352941176470594</v>
      </c>
      <c r="E131" s="143">
        <v>17.647058823529413</v>
      </c>
      <c r="F131" s="143">
        <v>0</v>
      </c>
      <c r="G131" s="127">
        <v>17</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63.636363636363633</v>
      </c>
      <c r="E133" s="142">
        <v>36.363636363636367</v>
      </c>
      <c r="F133" s="142">
        <v>0</v>
      </c>
      <c r="G133" s="126">
        <v>11</v>
      </c>
      <c r="M133"/>
      <c r="N133"/>
      <c r="O133"/>
    </row>
    <row r="134" spans="1:15" ht="13.8" x14ac:dyDescent="0.25">
      <c r="A134" s="211"/>
      <c r="B134" s="208"/>
      <c r="C134" s="79">
        <v>2023</v>
      </c>
      <c r="D134" s="143">
        <v>66.666666666666671</v>
      </c>
      <c r="E134" s="143">
        <v>26.666666666666668</v>
      </c>
      <c r="F134" s="143">
        <v>6.666666666666667</v>
      </c>
      <c r="G134" s="127">
        <v>15</v>
      </c>
      <c r="M134"/>
      <c r="N134"/>
      <c r="O134"/>
    </row>
    <row r="135" spans="1:15" ht="13.8" x14ac:dyDescent="0.25">
      <c r="A135" s="211"/>
      <c r="B135" s="208" t="s">
        <v>5</v>
      </c>
      <c r="C135" s="67">
        <v>2026</v>
      </c>
      <c r="D135" s="143">
        <v>56.521739130434781</v>
      </c>
      <c r="E135" s="143">
        <v>43.478260869565219</v>
      </c>
      <c r="F135" s="143">
        <v>0</v>
      </c>
      <c r="G135" s="127">
        <v>23</v>
      </c>
      <c r="M135"/>
      <c r="N135"/>
      <c r="O135"/>
    </row>
    <row r="136" spans="1:15" ht="13.8" x14ac:dyDescent="0.25">
      <c r="A136" s="211"/>
      <c r="B136" s="208"/>
      <c r="C136" s="79">
        <v>2023</v>
      </c>
      <c r="D136" s="143">
        <v>58.823529411764703</v>
      </c>
      <c r="E136" s="143">
        <v>41.176470588235297</v>
      </c>
      <c r="F136" s="143">
        <v>0</v>
      </c>
      <c r="G136" s="127">
        <v>17</v>
      </c>
      <c r="M136"/>
      <c r="N136"/>
      <c r="O136"/>
    </row>
    <row r="137" spans="1:15" ht="13.8" x14ac:dyDescent="0.25">
      <c r="A137" s="211"/>
      <c r="B137" s="208" t="s">
        <v>0</v>
      </c>
      <c r="C137" s="67">
        <v>2026</v>
      </c>
      <c r="D137" s="143">
        <v>58.823529411764703</v>
      </c>
      <c r="E137" s="143">
        <v>41.176470588235297</v>
      </c>
      <c r="F137" s="143">
        <v>0</v>
      </c>
      <c r="G137" s="127">
        <v>34</v>
      </c>
      <c r="M137"/>
      <c r="N137"/>
      <c r="O137"/>
    </row>
    <row r="138" spans="1:15" ht="13.8" x14ac:dyDescent="0.25">
      <c r="A138" s="211"/>
      <c r="B138" s="208"/>
      <c r="C138" s="79">
        <v>2023</v>
      </c>
      <c r="D138" s="143">
        <v>62.162162162162161</v>
      </c>
      <c r="E138" s="143">
        <v>32.432432432432435</v>
      </c>
      <c r="F138" s="143">
        <v>5.4054054054054053</v>
      </c>
      <c r="G138" s="127">
        <v>37</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72.41379310344827</v>
      </c>
      <c r="E140" s="143">
        <v>22.413793103448278</v>
      </c>
      <c r="F140" s="143">
        <v>5.1724137931034484</v>
      </c>
      <c r="G140" s="127">
        <v>58</v>
      </c>
      <c r="M140"/>
      <c r="N140"/>
      <c r="O140"/>
    </row>
    <row r="141" spans="1:15" ht="13.8" x14ac:dyDescent="0.25">
      <c r="A141" s="211"/>
      <c r="B141" s="208"/>
      <c r="C141" s="79">
        <v>2023</v>
      </c>
      <c r="D141" s="143">
        <v>55</v>
      </c>
      <c r="E141" s="143">
        <v>35</v>
      </c>
      <c r="F141" s="143">
        <v>10</v>
      </c>
      <c r="G141" s="127">
        <v>40</v>
      </c>
      <c r="M141"/>
      <c r="N141"/>
      <c r="O141"/>
    </row>
    <row r="142" spans="1:15" ht="13.8" x14ac:dyDescent="0.25">
      <c r="A142" s="211"/>
      <c r="B142" s="208" t="s">
        <v>5</v>
      </c>
      <c r="C142" s="67">
        <v>2026</v>
      </c>
      <c r="D142" s="143">
        <v>78.378378378378372</v>
      </c>
      <c r="E142" s="143">
        <v>14.864864864864865</v>
      </c>
      <c r="F142" s="143">
        <v>6.756756756756757</v>
      </c>
      <c r="G142" s="127">
        <v>74</v>
      </c>
      <c r="M142"/>
      <c r="N142"/>
      <c r="O142"/>
    </row>
    <row r="143" spans="1:15" ht="13.8" x14ac:dyDescent="0.25">
      <c r="A143" s="211"/>
      <c r="B143" s="208"/>
      <c r="C143" s="79">
        <v>2023</v>
      </c>
      <c r="D143" s="143">
        <v>71.428571428571431</v>
      </c>
      <c r="E143" s="143">
        <v>16.071428571428573</v>
      </c>
      <c r="F143" s="143">
        <v>12.5</v>
      </c>
      <c r="G143" s="127">
        <v>56</v>
      </c>
      <c r="M143"/>
      <c r="N143"/>
      <c r="O143"/>
    </row>
    <row r="144" spans="1:15" ht="13.8" x14ac:dyDescent="0.25">
      <c r="A144" s="211"/>
      <c r="B144" s="208" t="s">
        <v>0</v>
      </c>
      <c r="C144" s="67">
        <v>2026</v>
      </c>
      <c r="D144" s="143">
        <v>73.758865248226954</v>
      </c>
      <c r="E144" s="143">
        <v>19.858156028368793</v>
      </c>
      <c r="F144" s="143">
        <v>6.3829787234042552</v>
      </c>
      <c r="G144" s="127">
        <v>141</v>
      </c>
      <c r="M144"/>
      <c r="N144"/>
      <c r="O144"/>
    </row>
    <row r="145" spans="1:15" ht="13.8" x14ac:dyDescent="0.25">
      <c r="A145" s="211"/>
      <c r="B145" s="208"/>
      <c r="C145" s="79">
        <v>2023</v>
      </c>
      <c r="D145" s="143">
        <v>62.376237623762378</v>
      </c>
      <c r="E145" s="143">
        <v>25.742574257425744</v>
      </c>
      <c r="F145" s="143">
        <v>11.881188118811881</v>
      </c>
      <c r="G145" s="127">
        <v>101</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72.41379310344827</v>
      </c>
      <c r="E147" s="145">
        <v>22.988505747126435</v>
      </c>
      <c r="F147" s="145">
        <v>4.5977011494252871</v>
      </c>
      <c r="G147" s="129">
        <v>87</v>
      </c>
      <c r="M147"/>
      <c r="N147"/>
      <c r="O147"/>
    </row>
    <row r="148" spans="1:15" ht="13.8" x14ac:dyDescent="0.25">
      <c r="A148" s="206"/>
      <c r="B148" s="208"/>
      <c r="C148" s="79">
        <v>2023</v>
      </c>
      <c r="D148" s="145">
        <v>62.5</v>
      </c>
      <c r="E148" s="145">
        <v>28.125</v>
      </c>
      <c r="F148" s="145">
        <v>9.375</v>
      </c>
      <c r="G148" s="129">
        <v>64</v>
      </c>
      <c r="M148"/>
      <c r="N148"/>
      <c r="O148"/>
    </row>
    <row r="149" spans="1:15" ht="13.8" x14ac:dyDescent="0.25">
      <c r="A149" s="206"/>
      <c r="B149" s="208" t="s">
        <v>5</v>
      </c>
      <c r="C149" s="67">
        <v>2026</v>
      </c>
      <c r="D149" s="145">
        <v>70.909090909090907</v>
      </c>
      <c r="E149" s="145">
        <v>23.636363636363637</v>
      </c>
      <c r="F149" s="145">
        <v>5.4545454545454541</v>
      </c>
      <c r="G149" s="129">
        <v>110</v>
      </c>
      <c r="M149"/>
      <c r="N149"/>
      <c r="O149"/>
    </row>
    <row r="150" spans="1:15" ht="13.8" x14ac:dyDescent="0.25">
      <c r="A150" s="206"/>
      <c r="B150" s="208"/>
      <c r="C150" s="79">
        <v>2023</v>
      </c>
      <c r="D150" s="145">
        <v>70.786516853932582</v>
      </c>
      <c r="E150" s="145">
        <v>21.348314606741575</v>
      </c>
      <c r="F150" s="145">
        <v>7.8651685393258424</v>
      </c>
      <c r="G150" s="129">
        <v>89</v>
      </c>
      <c r="M150"/>
      <c r="N150"/>
      <c r="O150"/>
    </row>
    <row r="151" spans="1:15" ht="13.8" x14ac:dyDescent="0.25">
      <c r="A151" s="206"/>
      <c r="B151" s="208" t="s">
        <v>0</v>
      </c>
      <c r="C151" s="67">
        <v>2026</v>
      </c>
      <c r="D151" s="145">
        <v>70.192307692307693</v>
      </c>
      <c r="E151" s="145">
        <v>24.51923076923077</v>
      </c>
      <c r="F151" s="145">
        <v>5.2884615384615383</v>
      </c>
      <c r="G151" s="129">
        <v>208</v>
      </c>
      <c r="M151"/>
      <c r="N151"/>
      <c r="O151"/>
    </row>
    <row r="152" spans="1:15" ht="13.8" x14ac:dyDescent="0.25">
      <c r="A152" s="207"/>
      <c r="B152" s="209"/>
      <c r="C152" s="80">
        <v>2023</v>
      </c>
      <c r="D152" s="146">
        <v>65.853658536585371</v>
      </c>
      <c r="E152" s="146">
        <v>25</v>
      </c>
      <c r="F152" s="146">
        <v>9.1463414634146343</v>
      </c>
      <c r="G152" s="130">
        <v>164</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0424-DF7A-4A6B-8A2F-2D20528ECE56}">
  <sheetPr codeName="Blad43"/>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Innehåll!C39&amp;CHAR(10)&amp;"Anpassad gymnasieskola"</f>
        <v>Känner du dig trygg när du är ute på allmän plats på kvällen/natten?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Innehåll!D39</f>
        <v>Till exempel om du är ute sent med kompisar, går, cyklar eller åker buss hem sent.</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35.064935064935064</v>
      </c>
      <c r="D38" s="147">
        <v>33.766233766233768</v>
      </c>
      <c r="E38" s="147">
        <v>31.168831168831169</v>
      </c>
      <c r="F38" s="131">
        <v>77</v>
      </c>
    </row>
    <row r="39" spans="1:7" ht="13.8" x14ac:dyDescent="0.25">
      <c r="A39" s="217"/>
      <c r="B39" s="67">
        <v>2023</v>
      </c>
      <c r="C39" s="143">
        <v>43.103448275862071</v>
      </c>
      <c r="D39" s="143">
        <v>25.862068965517242</v>
      </c>
      <c r="E39" s="143">
        <v>31.03448275862069</v>
      </c>
      <c r="F39" s="132">
        <v>58</v>
      </c>
      <c r="G39" s="76"/>
    </row>
    <row r="40" spans="1:7" ht="4.95" customHeight="1" x14ac:dyDescent="0.25">
      <c r="A40" s="72" t="s">
        <v>124</v>
      </c>
      <c r="B40" s="67"/>
      <c r="C40" s="143"/>
      <c r="D40" s="143"/>
      <c r="E40" s="143"/>
      <c r="F40" s="132"/>
    </row>
    <row r="41" spans="1:7" ht="13.8" x14ac:dyDescent="0.25">
      <c r="A41" s="217" t="s">
        <v>5</v>
      </c>
      <c r="B41" s="67">
        <v>2026</v>
      </c>
      <c r="C41" s="143">
        <v>57.692307692307693</v>
      </c>
      <c r="D41" s="143">
        <v>22.115384615384617</v>
      </c>
      <c r="E41" s="143">
        <v>20.192307692307693</v>
      </c>
      <c r="F41" s="132">
        <v>104</v>
      </c>
    </row>
    <row r="42" spans="1:7" ht="13.95" customHeight="1" x14ac:dyDescent="0.25">
      <c r="A42" s="217"/>
      <c r="B42" s="67">
        <v>2023</v>
      </c>
      <c r="C42" s="143">
        <v>54.117647058823529</v>
      </c>
      <c r="D42" s="143">
        <v>28.235294117647058</v>
      </c>
      <c r="E42" s="143">
        <v>17.647058823529413</v>
      </c>
      <c r="F42" s="132">
        <v>85</v>
      </c>
    </row>
    <row r="43" spans="1:7" ht="4.95" customHeight="1" x14ac:dyDescent="0.25">
      <c r="A43" s="72" t="s">
        <v>124</v>
      </c>
      <c r="B43" s="67"/>
      <c r="C43" s="143"/>
      <c r="D43" s="143"/>
      <c r="E43" s="143"/>
      <c r="F43" s="132"/>
    </row>
    <row r="44" spans="1:7" ht="14.55" customHeight="1" x14ac:dyDescent="0.25">
      <c r="A44" s="217" t="s">
        <v>0</v>
      </c>
      <c r="B44" s="67">
        <v>2026</v>
      </c>
      <c r="C44" s="143">
        <v>48.4375</v>
      </c>
      <c r="D44" s="143">
        <v>27.604166666666668</v>
      </c>
      <c r="E44" s="143">
        <v>23.958333333333332</v>
      </c>
      <c r="F44" s="132">
        <v>192</v>
      </c>
    </row>
    <row r="45" spans="1:7" ht="14.55" customHeight="1" x14ac:dyDescent="0.25">
      <c r="A45" s="218"/>
      <c r="B45" s="68">
        <v>2023</v>
      </c>
      <c r="C45" s="148">
        <v>49.350649350649348</v>
      </c>
      <c r="D45" s="148">
        <v>27.922077922077921</v>
      </c>
      <c r="E45" s="148">
        <v>22.727272727272727</v>
      </c>
      <c r="F45" s="133">
        <v>154</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Innehåll!C39&amp;CHAR(10)&amp;"Anpassad gymnasieskola"</f>
        <v>Känner du dig trygg när du är ute på allmän plats på kvällen/natten?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Innehåll!D39</f>
        <v>Till exempel om du är ute sent med kompisar, går, cyklar eller åker buss hem sent.</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Innehåll!C39&amp;CHAR(10)&amp;"Anpassad gymnasieskola"</f>
        <v>Känner du dig trygg när du är ute på allmän plats på kvällen/natten?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Innehåll!D39</f>
        <v>Till exempel om du är ute sent med kompisar, går, cyklar eller åker buss hem sent.</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c r="E119" s="142"/>
      <c r="F119" s="142"/>
      <c r="G119" s="126">
        <v>9</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6</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43.75</v>
      </c>
      <c r="E123" s="143">
        <v>31.25</v>
      </c>
      <c r="F123" s="143">
        <v>25</v>
      </c>
      <c r="G123" s="127">
        <v>16</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3</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30</v>
      </c>
      <c r="E129" s="143">
        <v>60</v>
      </c>
      <c r="F129" s="143">
        <v>10</v>
      </c>
      <c r="G129" s="127">
        <v>10</v>
      </c>
      <c r="M129"/>
      <c r="N129"/>
      <c r="O129"/>
    </row>
    <row r="130" spans="1:15" ht="13.8" x14ac:dyDescent="0.25">
      <c r="A130" s="211"/>
      <c r="B130" s="208" t="s">
        <v>0</v>
      </c>
      <c r="C130" s="67">
        <v>2026</v>
      </c>
      <c r="D130" s="143">
        <v>53.846153846153847</v>
      </c>
      <c r="E130" s="143">
        <v>15.384615384615385</v>
      </c>
      <c r="F130" s="143">
        <v>30.76923076923077</v>
      </c>
      <c r="G130" s="127">
        <v>13</v>
      </c>
      <c r="M130"/>
      <c r="N130"/>
      <c r="O130"/>
    </row>
    <row r="131" spans="1:15" ht="13.8" x14ac:dyDescent="0.25">
      <c r="A131" s="211"/>
      <c r="B131" s="208"/>
      <c r="C131" s="79">
        <v>2023</v>
      </c>
      <c r="D131" s="143">
        <v>28.571428571428573</v>
      </c>
      <c r="E131" s="143">
        <v>50</v>
      </c>
      <c r="F131" s="143">
        <v>21.428571428571427</v>
      </c>
      <c r="G131" s="127">
        <v>14</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40</v>
      </c>
      <c r="E133" s="142">
        <v>20</v>
      </c>
      <c r="F133" s="142">
        <v>40</v>
      </c>
      <c r="G133" s="126">
        <v>10</v>
      </c>
      <c r="M133"/>
      <c r="N133"/>
      <c r="O133"/>
    </row>
    <row r="134" spans="1:15" ht="13.8" x14ac:dyDescent="0.25">
      <c r="A134" s="211"/>
      <c r="B134" s="208"/>
      <c r="C134" s="79">
        <v>2023</v>
      </c>
      <c r="D134" s="143">
        <v>18.181818181818183</v>
      </c>
      <c r="E134" s="143">
        <v>27.272727272727273</v>
      </c>
      <c r="F134" s="143">
        <v>54.545454545454547</v>
      </c>
      <c r="G134" s="127">
        <v>11</v>
      </c>
      <c r="M134"/>
      <c r="N134"/>
      <c r="O134"/>
    </row>
    <row r="135" spans="1:15" ht="13.8" x14ac:dyDescent="0.25">
      <c r="A135" s="211"/>
      <c r="B135" s="208" t="s">
        <v>5</v>
      </c>
      <c r="C135" s="67">
        <v>2026</v>
      </c>
      <c r="D135" s="143">
        <v>50</v>
      </c>
      <c r="E135" s="143">
        <v>25</v>
      </c>
      <c r="F135" s="143">
        <v>25</v>
      </c>
      <c r="G135" s="127">
        <v>24</v>
      </c>
      <c r="M135"/>
      <c r="N135"/>
      <c r="O135"/>
    </row>
    <row r="136" spans="1:15" ht="13.8" x14ac:dyDescent="0.25">
      <c r="A136" s="211"/>
      <c r="B136" s="208"/>
      <c r="C136" s="79">
        <v>2023</v>
      </c>
      <c r="D136" s="143">
        <v>43.75</v>
      </c>
      <c r="E136" s="143">
        <v>43.75</v>
      </c>
      <c r="F136" s="143">
        <v>12.5</v>
      </c>
      <c r="G136" s="127">
        <v>16</v>
      </c>
      <c r="M136"/>
      <c r="N136"/>
      <c r="O136"/>
    </row>
    <row r="137" spans="1:15" ht="13.8" x14ac:dyDescent="0.25">
      <c r="A137" s="211"/>
      <c r="B137" s="208" t="s">
        <v>0</v>
      </c>
      <c r="C137" s="67">
        <v>2026</v>
      </c>
      <c r="D137" s="143">
        <v>45.714285714285715</v>
      </c>
      <c r="E137" s="143">
        <v>25.714285714285715</v>
      </c>
      <c r="F137" s="143">
        <v>28.571428571428573</v>
      </c>
      <c r="G137" s="127">
        <v>35</v>
      </c>
      <c r="M137"/>
      <c r="N137"/>
      <c r="O137"/>
    </row>
    <row r="138" spans="1:15" ht="13.8" x14ac:dyDescent="0.25">
      <c r="A138" s="211"/>
      <c r="B138" s="208"/>
      <c r="C138" s="79">
        <v>2023</v>
      </c>
      <c r="D138" s="143">
        <v>37.5</v>
      </c>
      <c r="E138" s="143">
        <v>31.25</v>
      </c>
      <c r="F138" s="143">
        <v>31.25</v>
      </c>
      <c r="G138" s="127">
        <v>32</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29.411764705882351</v>
      </c>
      <c r="E140" s="143">
        <v>37.254901960784316</v>
      </c>
      <c r="F140" s="143">
        <v>33.333333333333336</v>
      </c>
      <c r="G140" s="127">
        <v>51</v>
      </c>
      <c r="M140"/>
      <c r="N140"/>
      <c r="O140"/>
    </row>
    <row r="141" spans="1:15" ht="13.8" x14ac:dyDescent="0.25">
      <c r="A141" s="211"/>
      <c r="B141" s="208"/>
      <c r="C141" s="79">
        <v>2023</v>
      </c>
      <c r="D141" s="143">
        <v>50</v>
      </c>
      <c r="E141" s="143">
        <v>27.5</v>
      </c>
      <c r="F141" s="143">
        <v>22.5</v>
      </c>
      <c r="G141" s="127">
        <v>40</v>
      </c>
      <c r="M141"/>
      <c r="N141"/>
      <c r="O141"/>
    </row>
    <row r="142" spans="1:15" ht="13.8" x14ac:dyDescent="0.25">
      <c r="A142" s="211"/>
      <c r="B142" s="208" t="s">
        <v>5</v>
      </c>
      <c r="C142" s="67">
        <v>2026</v>
      </c>
      <c r="D142" s="143">
        <v>63.768115942028984</v>
      </c>
      <c r="E142" s="143">
        <v>21.739130434782609</v>
      </c>
      <c r="F142" s="143">
        <v>14.492753623188406</v>
      </c>
      <c r="G142" s="127">
        <v>69</v>
      </c>
      <c r="M142"/>
      <c r="N142"/>
      <c r="O142"/>
    </row>
    <row r="143" spans="1:15" ht="13.8" x14ac:dyDescent="0.25">
      <c r="A143" s="211"/>
      <c r="B143" s="208"/>
      <c r="C143" s="79">
        <v>2023</v>
      </c>
      <c r="D143" s="143">
        <v>59.25925925925926</v>
      </c>
      <c r="E143" s="143">
        <v>20.37037037037037</v>
      </c>
      <c r="F143" s="143">
        <v>20.37037037037037</v>
      </c>
      <c r="G143" s="127">
        <v>54</v>
      </c>
      <c r="M143"/>
      <c r="N143"/>
      <c r="O143"/>
    </row>
    <row r="144" spans="1:15" ht="13.8" x14ac:dyDescent="0.25">
      <c r="A144" s="211"/>
      <c r="B144" s="208" t="s">
        <v>0</v>
      </c>
      <c r="C144" s="67">
        <v>2026</v>
      </c>
      <c r="D144" s="143">
        <v>49.21875</v>
      </c>
      <c r="E144" s="143">
        <v>28.90625</v>
      </c>
      <c r="F144" s="143">
        <v>21.875</v>
      </c>
      <c r="G144" s="127">
        <v>128</v>
      </c>
      <c r="M144"/>
      <c r="N144"/>
      <c r="O144"/>
    </row>
    <row r="145" spans="1:15" ht="13.8" x14ac:dyDescent="0.25">
      <c r="A145" s="211"/>
      <c r="B145" s="208"/>
      <c r="C145" s="79">
        <v>2023</v>
      </c>
      <c r="D145" s="143">
        <v>54.545454545454547</v>
      </c>
      <c r="E145" s="143">
        <v>25.252525252525253</v>
      </c>
      <c r="F145" s="143">
        <v>20.202020202020201</v>
      </c>
      <c r="G145" s="127">
        <v>99</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35.064935064935064</v>
      </c>
      <c r="E147" s="145">
        <v>33.766233766233768</v>
      </c>
      <c r="F147" s="145">
        <v>31.168831168831169</v>
      </c>
      <c r="G147" s="129">
        <v>77</v>
      </c>
      <c r="M147"/>
      <c r="N147"/>
      <c r="O147"/>
    </row>
    <row r="148" spans="1:15" ht="13.8" x14ac:dyDescent="0.25">
      <c r="A148" s="206"/>
      <c r="B148" s="208"/>
      <c r="C148" s="79">
        <v>2023</v>
      </c>
      <c r="D148" s="145">
        <v>43.103448275862071</v>
      </c>
      <c r="E148" s="145">
        <v>25.862068965517242</v>
      </c>
      <c r="F148" s="145">
        <v>31.03448275862069</v>
      </c>
      <c r="G148" s="129">
        <v>58</v>
      </c>
      <c r="M148"/>
      <c r="N148"/>
      <c r="O148"/>
    </row>
    <row r="149" spans="1:15" ht="13.8" x14ac:dyDescent="0.25">
      <c r="A149" s="206"/>
      <c r="B149" s="208" t="s">
        <v>5</v>
      </c>
      <c r="C149" s="67">
        <v>2026</v>
      </c>
      <c r="D149" s="145">
        <v>57.692307692307693</v>
      </c>
      <c r="E149" s="145">
        <v>22.115384615384617</v>
      </c>
      <c r="F149" s="145">
        <v>20.192307692307693</v>
      </c>
      <c r="G149" s="129">
        <v>104</v>
      </c>
      <c r="M149"/>
      <c r="N149"/>
      <c r="O149"/>
    </row>
    <row r="150" spans="1:15" ht="13.8" x14ac:dyDescent="0.25">
      <c r="A150" s="206"/>
      <c r="B150" s="208"/>
      <c r="C150" s="79">
        <v>2023</v>
      </c>
      <c r="D150" s="145">
        <v>54.117647058823529</v>
      </c>
      <c r="E150" s="145">
        <v>28.235294117647058</v>
      </c>
      <c r="F150" s="145">
        <v>17.647058823529413</v>
      </c>
      <c r="G150" s="129">
        <v>85</v>
      </c>
      <c r="M150"/>
      <c r="N150"/>
      <c r="O150"/>
    </row>
    <row r="151" spans="1:15" ht="13.8" x14ac:dyDescent="0.25">
      <c r="A151" s="206"/>
      <c r="B151" s="208" t="s">
        <v>0</v>
      </c>
      <c r="C151" s="67">
        <v>2026</v>
      </c>
      <c r="D151" s="145">
        <v>48.4375</v>
      </c>
      <c r="E151" s="145">
        <v>27.604166666666668</v>
      </c>
      <c r="F151" s="145">
        <v>23.958333333333332</v>
      </c>
      <c r="G151" s="129">
        <v>192</v>
      </c>
      <c r="M151"/>
      <c r="N151"/>
      <c r="O151"/>
    </row>
    <row r="152" spans="1:15" ht="13.8" x14ac:dyDescent="0.25">
      <c r="A152" s="207"/>
      <c r="B152" s="209"/>
      <c r="C152" s="80">
        <v>2023</v>
      </c>
      <c r="D152" s="146">
        <v>49.350649350649348</v>
      </c>
      <c r="E152" s="146">
        <v>27.922077922077921</v>
      </c>
      <c r="F152" s="146">
        <v>22.727272727272727</v>
      </c>
      <c r="G152" s="130">
        <v>154</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34F3-97CE-4089-B4E5-6941803A7E0B}">
  <sheetPr codeName="Blad44"/>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Innehåll!C40&amp;CHAR(10)&amp;"Anpassad gymnasieskola"</f>
        <v>Känner du dig trygg på nätet?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Innehåll!D40</f>
        <v>Till exempel på sociala medier som Snapchat och Instagram, på Youtube och i olika spel. (2023 saknades förklaringstext.)</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13.8" x14ac:dyDescent="0.25">
      <c r="A37" s="7" t="s">
        <v>40</v>
      </c>
      <c r="B37" s="65" t="s">
        <v>157</v>
      </c>
      <c r="C37" s="134" t="s">
        <v>12</v>
      </c>
      <c r="D37" s="134" t="s">
        <v>2</v>
      </c>
      <c r="E37" s="134" t="s">
        <v>6</v>
      </c>
      <c r="F37" s="71"/>
    </row>
    <row r="38" spans="1:7" ht="13.95" customHeight="1" x14ac:dyDescent="0.25">
      <c r="A38" s="216" t="s">
        <v>4</v>
      </c>
      <c r="B38" s="66">
        <v>2026</v>
      </c>
      <c r="C38" s="147">
        <v>67.073170731707322</v>
      </c>
      <c r="D38" s="147">
        <v>20.73170731707317</v>
      </c>
      <c r="E38" s="147">
        <v>12.195121951219512</v>
      </c>
      <c r="F38" s="131">
        <v>82</v>
      </c>
    </row>
    <row r="39" spans="1:7" ht="13.8" x14ac:dyDescent="0.25">
      <c r="A39" s="217"/>
      <c r="B39" s="67">
        <v>2023</v>
      </c>
      <c r="C39" s="143">
        <v>54.237288135593218</v>
      </c>
      <c r="D39" s="143">
        <v>28.8135593220339</v>
      </c>
      <c r="E39" s="143">
        <v>16.949152542372882</v>
      </c>
      <c r="F39" s="132">
        <v>59</v>
      </c>
      <c r="G39" s="76"/>
    </row>
    <row r="40" spans="1:7" ht="4.95" customHeight="1" x14ac:dyDescent="0.25">
      <c r="A40" s="72" t="s">
        <v>124</v>
      </c>
      <c r="B40" s="67"/>
      <c r="C40" s="143"/>
      <c r="D40" s="143"/>
      <c r="E40" s="143"/>
      <c r="F40" s="132"/>
    </row>
    <row r="41" spans="1:7" ht="13.8" x14ac:dyDescent="0.25">
      <c r="A41" s="217" t="s">
        <v>5</v>
      </c>
      <c r="B41" s="67">
        <v>2026</v>
      </c>
      <c r="C41" s="143">
        <v>74.285714285714292</v>
      </c>
      <c r="D41" s="143">
        <v>17.142857142857142</v>
      </c>
      <c r="E41" s="143">
        <v>8.5714285714285712</v>
      </c>
      <c r="F41" s="132">
        <v>105</v>
      </c>
    </row>
    <row r="42" spans="1:7" ht="13.95" customHeight="1" x14ac:dyDescent="0.25">
      <c r="A42" s="217"/>
      <c r="B42" s="67">
        <v>2023</v>
      </c>
      <c r="C42" s="143">
        <v>65.882352941176464</v>
      </c>
      <c r="D42" s="143">
        <v>21.176470588235293</v>
      </c>
      <c r="E42" s="143">
        <v>12.941176470588236</v>
      </c>
      <c r="F42" s="132">
        <v>85</v>
      </c>
    </row>
    <row r="43" spans="1:7" ht="4.95" customHeight="1" x14ac:dyDescent="0.25">
      <c r="A43" s="72" t="s">
        <v>124</v>
      </c>
      <c r="B43" s="67"/>
      <c r="C43" s="143"/>
      <c r="D43" s="143"/>
      <c r="E43" s="143"/>
      <c r="F43" s="132"/>
    </row>
    <row r="44" spans="1:7" ht="14.55" customHeight="1" x14ac:dyDescent="0.25">
      <c r="A44" s="217" t="s">
        <v>0</v>
      </c>
      <c r="B44" s="67">
        <v>2026</v>
      </c>
      <c r="C44" s="143">
        <v>71.859296482412063</v>
      </c>
      <c r="D44" s="143">
        <v>18.090452261306531</v>
      </c>
      <c r="E44" s="143">
        <v>10.050251256281408</v>
      </c>
      <c r="F44" s="132">
        <v>199</v>
      </c>
    </row>
    <row r="45" spans="1:7" ht="14.55" customHeight="1" x14ac:dyDescent="0.25">
      <c r="A45" s="218"/>
      <c r="B45" s="68">
        <v>2023</v>
      </c>
      <c r="C45" s="148">
        <v>59.354838709677416</v>
      </c>
      <c r="D45" s="148">
        <v>25.806451612903224</v>
      </c>
      <c r="E45" s="148">
        <v>14.838709677419354</v>
      </c>
      <c r="F45" s="133">
        <v>155</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Innehåll!C40&amp;CHAR(10)&amp;"Anpassad gymnasieskola"</f>
        <v>Känner du dig trygg på nätet?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Innehåll!D40</f>
        <v>Till exempel på sociala medier som Snapchat och Instagram, på Youtube och i olika spel. (2023 saknades förklaringstext.)</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Innehåll!C40&amp;CHAR(10)&amp;"Anpassad gymnasieskola"</f>
        <v>Känner du dig trygg på nätet?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Innehåll!D40</f>
        <v>Till exempel på sociala medier som Snapchat och Instagram, på Youtube och i olika spel. (2023 saknades förklaringstext.)</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13.8" x14ac:dyDescent="0.25">
      <c r="A118" s="9" t="s">
        <v>120</v>
      </c>
      <c r="B118" s="65" t="s">
        <v>40</v>
      </c>
      <c r="C118" s="65" t="s">
        <v>157</v>
      </c>
      <c r="D118" s="134" t="s">
        <v>12</v>
      </c>
      <c r="E118" s="134" t="s">
        <v>2</v>
      </c>
      <c r="F118" s="134" t="s">
        <v>6</v>
      </c>
      <c r="G118" s="74"/>
      <c r="H118" s="13"/>
      <c r="M118"/>
      <c r="N118"/>
      <c r="O118"/>
    </row>
    <row r="119" spans="1:15" ht="13.8" x14ac:dyDescent="0.25">
      <c r="A119" s="210" t="s">
        <v>39</v>
      </c>
      <c r="B119" s="212" t="s">
        <v>4</v>
      </c>
      <c r="C119" s="77">
        <v>2026</v>
      </c>
      <c r="D119" s="142">
        <v>100</v>
      </c>
      <c r="E119" s="142">
        <v>0</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7</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94.736842105263165</v>
      </c>
      <c r="E123" s="143">
        <v>5.2631578947368425</v>
      </c>
      <c r="F123" s="143">
        <v>0</v>
      </c>
      <c r="G123" s="127">
        <v>19</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5</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50</v>
      </c>
      <c r="E129" s="143">
        <v>40</v>
      </c>
      <c r="F129" s="143">
        <v>10</v>
      </c>
      <c r="G129" s="127">
        <v>10</v>
      </c>
      <c r="M129"/>
      <c r="N129"/>
      <c r="O129"/>
    </row>
    <row r="130" spans="1:15" ht="13.8" x14ac:dyDescent="0.25">
      <c r="A130" s="211"/>
      <c r="B130" s="208" t="s">
        <v>0</v>
      </c>
      <c r="C130" s="67">
        <v>2026</v>
      </c>
      <c r="D130" s="143">
        <v>46.153846153846153</v>
      </c>
      <c r="E130" s="143">
        <v>30.76923076923077</v>
      </c>
      <c r="F130" s="143">
        <v>23.076923076923077</v>
      </c>
      <c r="G130" s="127">
        <v>13</v>
      </c>
      <c r="M130"/>
      <c r="N130"/>
      <c r="O130"/>
    </row>
    <row r="131" spans="1:15" ht="13.8" x14ac:dyDescent="0.25">
      <c r="A131" s="211"/>
      <c r="B131" s="208"/>
      <c r="C131" s="79">
        <v>2023</v>
      </c>
      <c r="D131" s="143">
        <v>50</v>
      </c>
      <c r="E131" s="143">
        <v>31.25</v>
      </c>
      <c r="F131" s="143">
        <v>18.75</v>
      </c>
      <c r="G131" s="127">
        <v>16</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63.636363636363633</v>
      </c>
      <c r="E133" s="142">
        <v>36.363636363636367</v>
      </c>
      <c r="F133" s="142">
        <v>0</v>
      </c>
      <c r="G133" s="126">
        <v>11</v>
      </c>
      <c r="M133"/>
      <c r="N133"/>
      <c r="O133"/>
    </row>
    <row r="134" spans="1:15" ht="13.8" x14ac:dyDescent="0.25">
      <c r="A134" s="211"/>
      <c r="B134" s="208"/>
      <c r="C134" s="79">
        <v>2023</v>
      </c>
      <c r="D134" s="143">
        <v>25</v>
      </c>
      <c r="E134" s="143">
        <v>58.333333333333336</v>
      </c>
      <c r="F134" s="143">
        <v>16.666666666666668</v>
      </c>
      <c r="G134" s="127">
        <v>12</v>
      </c>
      <c r="M134"/>
      <c r="N134"/>
      <c r="O134"/>
    </row>
    <row r="135" spans="1:15" ht="13.8" x14ac:dyDescent="0.25">
      <c r="A135" s="211"/>
      <c r="B135" s="208" t="s">
        <v>5</v>
      </c>
      <c r="C135" s="67">
        <v>2026</v>
      </c>
      <c r="D135" s="143">
        <v>70.833333333333329</v>
      </c>
      <c r="E135" s="143">
        <v>16.666666666666668</v>
      </c>
      <c r="F135" s="143">
        <v>12.5</v>
      </c>
      <c r="G135" s="127">
        <v>24</v>
      </c>
      <c r="M135"/>
      <c r="N135"/>
      <c r="O135"/>
    </row>
    <row r="136" spans="1:15" ht="13.8" x14ac:dyDescent="0.25">
      <c r="A136" s="211"/>
      <c r="B136" s="208"/>
      <c r="C136" s="79">
        <v>2023</v>
      </c>
      <c r="D136" s="143">
        <v>75</v>
      </c>
      <c r="E136" s="143">
        <v>25</v>
      </c>
      <c r="F136" s="143">
        <v>0</v>
      </c>
      <c r="G136" s="127">
        <v>16</v>
      </c>
      <c r="M136"/>
      <c r="N136"/>
      <c r="O136"/>
    </row>
    <row r="137" spans="1:15" ht="13.8" x14ac:dyDescent="0.25">
      <c r="A137" s="211"/>
      <c r="B137" s="208" t="s">
        <v>0</v>
      </c>
      <c r="C137" s="67">
        <v>2026</v>
      </c>
      <c r="D137" s="143">
        <v>69.444444444444443</v>
      </c>
      <c r="E137" s="143">
        <v>22.222222222222221</v>
      </c>
      <c r="F137" s="143">
        <v>8.3333333333333339</v>
      </c>
      <c r="G137" s="127">
        <v>36</v>
      </c>
      <c r="M137"/>
      <c r="N137"/>
      <c r="O137"/>
    </row>
    <row r="138" spans="1:15" ht="13.8" x14ac:dyDescent="0.25">
      <c r="A138" s="211"/>
      <c r="B138" s="208"/>
      <c r="C138" s="79">
        <v>2023</v>
      </c>
      <c r="D138" s="143">
        <v>51.515151515151516</v>
      </c>
      <c r="E138" s="143">
        <v>36.363636363636367</v>
      </c>
      <c r="F138" s="143">
        <v>12.121212121212121</v>
      </c>
      <c r="G138" s="127">
        <v>33</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64.15094339622641</v>
      </c>
      <c r="E140" s="143">
        <v>20.754716981132077</v>
      </c>
      <c r="F140" s="143">
        <v>15.09433962264151</v>
      </c>
      <c r="G140" s="127">
        <v>53</v>
      </c>
      <c r="M140"/>
      <c r="N140"/>
      <c r="O140"/>
    </row>
    <row r="141" spans="1:15" ht="13.8" x14ac:dyDescent="0.25">
      <c r="A141" s="211"/>
      <c r="B141" s="208"/>
      <c r="C141" s="79">
        <v>2023</v>
      </c>
      <c r="D141" s="143">
        <v>63.157894736842103</v>
      </c>
      <c r="E141" s="143">
        <v>23.684210526315791</v>
      </c>
      <c r="F141" s="143">
        <v>13.157894736842104</v>
      </c>
      <c r="G141" s="127">
        <v>38</v>
      </c>
      <c r="M141"/>
      <c r="N141"/>
      <c r="O141"/>
    </row>
    <row r="142" spans="1:15" ht="13.8" x14ac:dyDescent="0.25">
      <c r="A142" s="211"/>
      <c r="B142" s="208" t="s">
        <v>5</v>
      </c>
      <c r="C142" s="67">
        <v>2026</v>
      </c>
      <c r="D142" s="143">
        <v>76.811594202898547</v>
      </c>
      <c r="E142" s="143">
        <v>15.942028985507246</v>
      </c>
      <c r="F142" s="143">
        <v>7.2463768115942031</v>
      </c>
      <c r="G142" s="127">
        <v>69</v>
      </c>
      <c r="M142"/>
      <c r="N142"/>
      <c r="O142"/>
    </row>
    <row r="143" spans="1:15" ht="13.8" x14ac:dyDescent="0.25">
      <c r="A143" s="211"/>
      <c r="B143" s="208"/>
      <c r="C143" s="79">
        <v>2023</v>
      </c>
      <c r="D143" s="143">
        <v>64.81481481481481</v>
      </c>
      <c r="E143" s="143">
        <v>16.666666666666668</v>
      </c>
      <c r="F143" s="143">
        <v>18.518518518518519</v>
      </c>
      <c r="G143" s="127">
        <v>54</v>
      </c>
      <c r="M143"/>
      <c r="N143"/>
      <c r="O143"/>
    </row>
    <row r="144" spans="1:15" ht="13.8" x14ac:dyDescent="0.25">
      <c r="A144" s="211"/>
      <c r="B144" s="208" t="s">
        <v>0</v>
      </c>
      <c r="C144" s="67">
        <v>2026</v>
      </c>
      <c r="D144" s="143">
        <v>71.755725190839698</v>
      </c>
      <c r="E144" s="143">
        <v>17.557251908396946</v>
      </c>
      <c r="F144" s="143">
        <v>10.687022900763358</v>
      </c>
      <c r="G144" s="127">
        <v>131</v>
      </c>
      <c r="M144"/>
      <c r="N144"/>
      <c r="O144"/>
    </row>
    <row r="145" spans="1:15" ht="13.8" x14ac:dyDescent="0.25">
      <c r="A145" s="211"/>
      <c r="B145" s="208"/>
      <c r="C145" s="79">
        <v>2023</v>
      </c>
      <c r="D145" s="143">
        <v>62.886597938144327</v>
      </c>
      <c r="E145" s="143">
        <v>21.649484536082475</v>
      </c>
      <c r="F145" s="143">
        <v>15.463917525773196</v>
      </c>
      <c r="G145" s="127">
        <v>97</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67.073170731707322</v>
      </c>
      <c r="E147" s="145">
        <v>20.73170731707317</v>
      </c>
      <c r="F147" s="145">
        <v>12.195121951219512</v>
      </c>
      <c r="G147" s="129">
        <v>82</v>
      </c>
      <c r="M147"/>
      <c r="N147"/>
      <c r="O147"/>
    </row>
    <row r="148" spans="1:15" ht="13.8" x14ac:dyDescent="0.25">
      <c r="A148" s="206"/>
      <c r="B148" s="208"/>
      <c r="C148" s="79">
        <v>2023</v>
      </c>
      <c r="D148" s="145">
        <v>54.237288135593218</v>
      </c>
      <c r="E148" s="145">
        <v>28.8135593220339</v>
      </c>
      <c r="F148" s="145">
        <v>16.949152542372882</v>
      </c>
      <c r="G148" s="129">
        <v>59</v>
      </c>
      <c r="M148"/>
      <c r="N148"/>
      <c r="O148"/>
    </row>
    <row r="149" spans="1:15" ht="13.8" x14ac:dyDescent="0.25">
      <c r="A149" s="206"/>
      <c r="B149" s="208" t="s">
        <v>5</v>
      </c>
      <c r="C149" s="67">
        <v>2026</v>
      </c>
      <c r="D149" s="145">
        <v>74.285714285714292</v>
      </c>
      <c r="E149" s="145">
        <v>17.142857142857142</v>
      </c>
      <c r="F149" s="145">
        <v>8.5714285714285712</v>
      </c>
      <c r="G149" s="129">
        <v>105</v>
      </c>
      <c r="M149"/>
      <c r="N149"/>
      <c r="O149"/>
    </row>
    <row r="150" spans="1:15" ht="13.8" x14ac:dyDescent="0.25">
      <c r="A150" s="206"/>
      <c r="B150" s="208"/>
      <c r="C150" s="79">
        <v>2023</v>
      </c>
      <c r="D150" s="145">
        <v>65.882352941176464</v>
      </c>
      <c r="E150" s="145">
        <v>21.176470588235293</v>
      </c>
      <c r="F150" s="145">
        <v>12.941176470588236</v>
      </c>
      <c r="G150" s="129">
        <v>85</v>
      </c>
      <c r="M150"/>
      <c r="N150"/>
      <c r="O150"/>
    </row>
    <row r="151" spans="1:15" ht="13.8" x14ac:dyDescent="0.25">
      <c r="A151" s="206"/>
      <c r="B151" s="208" t="s">
        <v>0</v>
      </c>
      <c r="C151" s="67">
        <v>2026</v>
      </c>
      <c r="D151" s="145">
        <v>71.859296482412063</v>
      </c>
      <c r="E151" s="145">
        <v>18.090452261306531</v>
      </c>
      <c r="F151" s="145">
        <v>10.050251256281408</v>
      </c>
      <c r="G151" s="129">
        <v>199</v>
      </c>
      <c r="M151"/>
      <c r="N151"/>
      <c r="O151"/>
    </row>
    <row r="152" spans="1:15" ht="13.8" x14ac:dyDescent="0.25">
      <c r="A152" s="207"/>
      <c r="B152" s="209"/>
      <c r="C152" s="80">
        <v>2023</v>
      </c>
      <c r="D152" s="146">
        <v>59.354838709677416</v>
      </c>
      <c r="E152" s="146">
        <v>25.806451612903224</v>
      </c>
      <c r="F152" s="146">
        <v>14.838709677419354</v>
      </c>
      <c r="G152" s="130">
        <v>155</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90F4-0A4C-4D3D-9452-E432DC203030}">
  <sheetPr codeName="Blad45"/>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Innehåll!C41&amp;CHAR(10)&amp;"Anpassad gymnasieskola"</f>
        <v>Har du under det senaste året blivit utsatt för hot?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Innehåll!D41</f>
        <v>Till exempel att någon har sagt saker för att skrämma dig eller tvinga dig att göra något.</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27.6" x14ac:dyDescent="0.25">
      <c r="A37" s="7" t="s">
        <v>40</v>
      </c>
      <c r="B37" s="65" t="s">
        <v>157</v>
      </c>
      <c r="C37" s="134" t="s">
        <v>6</v>
      </c>
      <c r="D37" s="134" t="s">
        <v>11</v>
      </c>
      <c r="E37" s="134" t="s">
        <v>10</v>
      </c>
      <c r="F37" s="71"/>
    </row>
    <row r="38" spans="1:7" ht="13.95" customHeight="1" x14ac:dyDescent="0.25">
      <c r="A38" s="216" t="s">
        <v>4</v>
      </c>
      <c r="B38" s="66">
        <v>2026</v>
      </c>
      <c r="C38" s="147">
        <v>73.493975903614455</v>
      </c>
      <c r="D38" s="147">
        <v>15.662650602409638</v>
      </c>
      <c r="E38" s="147">
        <v>10.843373493975903</v>
      </c>
      <c r="F38" s="131">
        <v>83</v>
      </c>
    </row>
    <row r="39" spans="1:7" ht="13.8" x14ac:dyDescent="0.25">
      <c r="A39" s="217"/>
      <c r="B39" s="67">
        <v>2023</v>
      </c>
      <c r="C39" s="143">
        <v>60.9375</v>
      </c>
      <c r="D39" s="143">
        <v>18.75</v>
      </c>
      <c r="E39" s="143">
        <v>20.3125</v>
      </c>
      <c r="F39" s="132">
        <v>64</v>
      </c>
      <c r="G39" s="76"/>
    </row>
    <row r="40" spans="1:7" ht="4.95" customHeight="1" x14ac:dyDescent="0.25">
      <c r="A40" s="72" t="s">
        <v>124</v>
      </c>
      <c r="B40" s="67"/>
      <c r="C40" s="143"/>
      <c r="D40" s="143"/>
      <c r="E40" s="143"/>
      <c r="F40" s="132"/>
    </row>
    <row r="41" spans="1:7" ht="13.8" x14ac:dyDescent="0.25">
      <c r="A41" s="217" t="s">
        <v>5</v>
      </c>
      <c r="B41" s="67">
        <v>2026</v>
      </c>
      <c r="C41" s="143">
        <v>80.188679245283012</v>
      </c>
      <c r="D41" s="143">
        <v>14.150943396226415</v>
      </c>
      <c r="E41" s="143">
        <v>5.6603773584905657</v>
      </c>
      <c r="F41" s="132">
        <v>106</v>
      </c>
    </row>
    <row r="42" spans="1:7" ht="13.95" customHeight="1" x14ac:dyDescent="0.25">
      <c r="A42" s="217"/>
      <c r="B42" s="67">
        <v>2023</v>
      </c>
      <c r="C42" s="143">
        <v>74.157303370786522</v>
      </c>
      <c r="D42" s="143">
        <v>15.730337078651685</v>
      </c>
      <c r="E42" s="143">
        <v>10.112359550561798</v>
      </c>
      <c r="F42" s="132">
        <v>89</v>
      </c>
    </row>
    <row r="43" spans="1:7" ht="4.95" customHeight="1" x14ac:dyDescent="0.25">
      <c r="A43" s="72" t="s">
        <v>124</v>
      </c>
      <c r="B43" s="67"/>
      <c r="C43" s="143"/>
      <c r="D43" s="143"/>
      <c r="E43" s="143"/>
      <c r="F43" s="132"/>
    </row>
    <row r="44" spans="1:7" ht="14.55" customHeight="1" x14ac:dyDescent="0.25">
      <c r="A44" s="217" t="s">
        <v>0</v>
      </c>
      <c r="B44" s="67">
        <v>2026</v>
      </c>
      <c r="C44" s="143">
        <v>77</v>
      </c>
      <c r="D44" s="143">
        <v>15.5</v>
      </c>
      <c r="E44" s="143">
        <v>7.5</v>
      </c>
      <c r="F44" s="132">
        <v>200</v>
      </c>
    </row>
    <row r="45" spans="1:7" ht="14.55" customHeight="1" x14ac:dyDescent="0.25">
      <c r="A45" s="218"/>
      <c r="B45" s="68">
        <v>2023</v>
      </c>
      <c r="C45" s="148">
        <v>67.073170731707322</v>
      </c>
      <c r="D45" s="148">
        <v>17.073170731707318</v>
      </c>
      <c r="E45" s="148">
        <v>15.853658536585366</v>
      </c>
      <c r="F45" s="133">
        <v>164</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Innehåll!C41&amp;CHAR(10)&amp;"Anpassad gymnasieskola"</f>
        <v>Har du under det senaste året blivit utsatt för hot?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Innehåll!D41</f>
        <v>Till exempel att någon har sagt saker för att skrämma dig eller tvinga dig att göra något.</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Innehåll!C41&amp;CHAR(10)&amp;"Anpassad gymnasieskola"</f>
        <v>Har du under det senaste året blivit utsatt för hot?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Innehåll!D41</f>
        <v>Till exempel att någon har sagt saker för att skrämma dig eller tvinga dig att göra något.</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27.6" x14ac:dyDescent="0.25">
      <c r="A118" s="9" t="s">
        <v>120</v>
      </c>
      <c r="B118" s="65" t="s">
        <v>40</v>
      </c>
      <c r="C118" s="65" t="s">
        <v>157</v>
      </c>
      <c r="D118" s="134" t="s">
        <v>6</v>
      </c>
      <c r="E118" s="134" t="s">
        <v>11</v>
      </c>
      <c r="F118" s="134" t="s">
        <v>10</v>
      </c>
      <c r="G118" s="74"/>
      <c r="H118" s="13"/>
      <c r="M118"/>
      <c r="N118"/>
      <c r="O118"/>
    </row>
    <row r="119" spans="1:15" ht="13.8" x14ac:dyDescent="0.25">
      <c r="A119" s="210" t="s">
        <v>39</v>
      </c>
      <c r="B119" s="212" t="s">
        <v>4</v>
      </c>
      <c r="C119" s="77">
        <v>2026</v>
      </c>
      <c r="D119" s="142">
        <v>90.909090909090907</v>
      </c>
      <c r="E119" s="142">
        <v>0</v>
      </c>
      <c r="F119" s="142">
        <v>9.0909090909090917</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95</v>
      </c>
      <c r="E123" s="143">
        <v>0</v>
      </c>
      <c r="F123" s="143">
        <v>5</v>
      </c>
      <c r="G123" s="127">
        <v>20</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6</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81.818181818181813</v>
      </c>
      <c r="E129" s="143">
        <v>9.0909090909090917</v>
      </c>
      <c r="F129" s="143">
        <v>9.0909090909090917</v>
      </c>
      <c r="G129" s="127">
        <v>11</v>
      </c>
      <c r="M129"/>
      <c r="N129"/>
      <c r="O129"/>
    </row>
    <row r="130" spans="1:15" ht="13.8" x14ac:dyDescent="0.25">
      <c r="A130" s="211"/>
      <c r="B130" s="208" t="s">
        <v>0</v>
      </c>
      <c r="C130" s="67">
        <v>2026</v>
      </c>
      <c r="D130" s="143">
        <v>83.333333333333329</v>
      </c>
      <c r="E130" s="143">
        <v>16.666666666666668</v>
      </c>
      <c r="F130" s="143">
        <v>0</v>
      </c>
      <c r="G130" s="127">
        <v>12</v>
      </c>
      <c r="M130"/>
      <c r="N130"/>
      <c r="O130"/>
    </row>
    <row r="131" spans="1:15" ht="13.8" x14ac:dyDescent="0.25">
      <c r="A131" s="211"/>
      <c r="B131" s="208"/>
      <c r="C131" s="79">
        <v>2023</v>
      </c>
      <c r="D131" s="143">
        <v>73.684210526315795</v>
      </c>
      <c r="E131" s="143">
        <v>10.526315789473685</v>
      </c>
      <c r="F131" s="143">
        <v>15.789473684210526</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90.909090909090907</v>
      </c>
      <c r="E133" s="142">
        <v>9.0909090909090917</v>
      </c>
      <c r="F133" s="142">
        <v>0</v>
      </c>
      <c r="G133" s="126">
        <v>11</v>
      </c>
      <c r="M133"/>
      <c r="N133"/>
      <c r="O133"/>
    </row>
    <row r="134" spans="1:15" ht="13.8" x14ac:dyDescent="0.25">
      <c r="A134" s="211"/>
      <c r="B134" s="208"/>
      <c r="C134" s="79">
        <v>2023</v>
      </c>
      <c r="D134" s="143">
        <v>71.428571428571431</v>
      </c>
      <c r="E134" s="143">
        <v>14.285714285714286</v>
      </c>
      <c r="F134" s="143">
        <v>14.285714285714286</v>
      </c>
      <c r="G134" s="127">
        <v>14</v>
      </c>
      <c r="M134"/>
      <c r="N134"/>
      <c r="O134"/>
    </row>
    <row r="135" spans="1:15" ht="13.8" x14ac:dyDescent="0.25">
      <c r="A135" s="211"/>
      <c r="B135" s="208" t="s">
        <v>5</v>
      </c>
      <c r="C135" s="67">
        <v>2026</v>
      </c>
      <c r="D135" s="143">
        <v>78.260869565217391</v>
      </c>
      <c r="E135" s="143">
        <v>17.391304347826086</v>
      </c>
      <c r="F135" s="143">
        <v>4.3478260869565215</v>
      </c>
      <c r="G135" s="127">
        <v>23</v>
      </c>
      <c r="M135"/>
      <c r="N135"/>
      <c r="O135"/>
    </row>
    <row r="136" spans="1:15" ht="13.8" x14ac:dyDescent="0.25">
      <c r="A136" s="211"/>
      <c r="B136" s="208"/>
      <c r="C136" s="79">
        <v>2023</v>
      </c>
      <c r="D136" s="143">
        <v>76.470588235294116</v>
      </c>
      <c r="E136" s="143">
        <v>17.647058823529413</v>
      </c>
      <c r="F136" s="143">
        <v>5.882352941176471</v>
      </c>
      <c r="G136" s="127">
        <v>17</v>
      </c>
      <c r="M136"/>
      <c r="N136"/>
      <c r="O136"/>
    </row>
    <row r="137" spans="1:15" ht="13.8" x14ac:dyDescent="0.25">
      <c r="A137" s="211"/>
      <c r="B137" s="208" t="s">
        <v>0</v>
      </c>
      <c r="C137" s="67">
        <v>2026</v>
      </c>
      <c r="D137" s="143">
        <v>82.352941176470594</v>
      </c>
      <c r="E137" s="143">
        <v>14.705882352941176</v>
      </c>
      <c r="F137" s="143">
        <v>2.9411764705882355</v>
      </c>
      <c r="G137" s="127">
        <v>34</v>
      </c>
      <c r="M137"/>
      <c r="N137"/>
      <c r="O137"/>
    </row>
    <row r="138" spans="1:15" ht="13.8" x14ac:dyDescent="0.25">
      <c r="A138" s="211"/>
      <c r="B138" s="208"/>
      <c r="C138" s="79">
        <v>2023</v>
      </c>
      <c r="D138" s="143">
        <v>72.222222222222229</v>
      </c>
      <c r="E138" s="143">
        <v>16.666666666666668</v>
      </c>
      <c r="F138" s="143">
        <v>11.111111111111111</v>
      </c>
      <c r="G138" s="127">
        <v>36</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65.454545454545453</v>
      </c>
      <c r="E140" s="143">
        <v>20</v>
      </c>
      <c r="F140" s="143">
        <v>14.545454545454545</v>
      </c>
      <c r="G140" s="127">
        <v>55</v>
      </c>
      <c r="M140"/>
      <c r="N140"/>
      <c r="O140"/>
    </row>
    <row r="141" spans="1:15" ht="13.8" x14ac:dyDescent="0.25">
      <c r="A141" s="211"/>
      <c r="B141" s="208"/>
      <c r="C141" s="79">
        <v>2023</v>
      </c>
      <c r="D141" s="143">
        <v>58.974358974358971</v>
      </c>
      <c r="E141" s="143">
        <v>23.076923076923077</v>
      </c>
      <c r="F141" s="143">
        <v>17.948717948717949</v>
      </c>
      <c r="G141" s="127">
        <v>39</v>
      </c>
      <c r="M141"/>
      <c r="N141"/>
      <c r="O141"/>
    </row>
    <row r="142" spans="1:15" ht="13.8" x14ac:dyDescent="0.25">
      <c r="A142" s="211"/>
      <c r="B142" s="208" t="s">
        <v>5</v>
      </c>
      <c r="C142" s="67">
        <v>2026</v>
      </c>
      <c r="D142" s="143">
        <v>78.571428571428569</v>
      </c>
      <c r="E142" s="143">
        <v>14.285714285714286</v>
      </c>
      <c r="F142" s="143">
        <v>7.1428571428571432</v>
      </c>
      <c r="G142" s="127">
        <v>70</v>
      </c>
      <c r="M142"/>
      <c r="N142"/>
      <c r="O142"/>
    </row>
    <row r="143" spans="1:15" ht="13.8" x14ac:dyDescent="0.25">
      <c r="A143" s="211"/>
      <c r="B143" s="208"/>
      <c r="C143" s="79">
        <v>2023</v>
      </c>
      <c r="D143" s="143">
        <v>71.428571428571431</v>
      </c>
      <c r="E143" s="143">
        <v>16.071428571428573</v>
      </c>
      <c r="F143" s="143">
        <v>12.5</v>
      </c>
      <c r="G143" s="127">
        <v>56</v>
      </c>
      <c r="M143"/>
      <c r="N143"/>
      <c r="O143"/>
    </row>
    <row r="144" spans="1:15" ht="13.8" x14ac:dyDescent="0.25">
      <c r="A144" s="211"/>
      <c r="B144" s="208" t="s">
        <v>0</v>
      </c>
      <c r="C144" s="67">
        <v>2026</v>
      </c>
      <c r="D144" s="143">
        <v>72.388059701492537</v>
      </c>
      <c r="E144" s="143">
        <v>17.910447761194028</v>
      </c>
      <c r="F144" s="143">
        <v>9.7014925373134329</v>
      </c>
      <c r="G144" s="127">
        <v>134</v>
      </c>
      <c r="M144"/>
      <c r="N144"/>
      <c r="O144"/>
    </row>
    <row r="145" spans="1:15" ht="13.8" x14ac:dyDescent="0.25">
      <c r="A145" s="211"/>
      <c r="B145" s="208"/>
      <c r="C145" s="79">
        <v>2023</v>
      </c>
      <c r="D145" s="143">
        <v>64</v>
      </c>
      <c r="E145" s="143">
        <v>19</v>
      </c>
      <c r="F145" s="143">
        <v>17</v>
      </c>
      <c r="G145" s="127">
        <v>100</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73.493975903614455</v>
      </c>
      <c r="E147" s="145">
        <v>15.662650602409638</v>
      </c>
      <c r="F147" s="145">
        <v>10.843373493975903</v>
      </c>
      <c r="G147" s="129">
        <v>83</v>
      </c>
      <c r="M147"/>
      <c r="N147"/>
      <c r="O147"/>
    </row>
    <row r="148" spans="1:15" ht="13.8" x14ac:dyDescent="0.25">
      <c r="A148" s="206"/>
      <c r="B148" s="208"/>
      <c r="C148" s="79">
        <v>2023</v>
      </c>
      <c r="D148" s="145">
        <v>60.9375</v>
      </c>
      <c r="E148" s="145">
        <v>18.75</v>
      </c>
      <c r="F148" s="145">
        <v>20.3125</v>
      </c>
      <c r="G148" s="129">
        <v>64</v>
      </c>
      <c r="M148"/>
      <c r="N148"/>
      <c r="O148"/>
    </row>
    <row r="149" spans="1:15" ht="13.8" x14ac:dyDescent="0.25">
      <c r="A149" s="206"/>
      <c r="B149" s="208" t="s">
        <v>5</v>
      </c>
      <c r="C149" s="67">
        <v>2026</v>
      </c>
      <c r="D149" s="145">
        <v>80.188679245283012</v>
      </c>
      <c r="E149" s="145">
        <v>14.150943396226415</v>
      </c>
      <c r="F149" s="145">
        <v>5.6603773584905657</v>
      </c>
      <c r="G149" s="129">
        <v>106</v>
      </c>
      <c r="M149"/>
      <c r="N149"/>
      <c r="O149"/>
    </row>
    <row r="150" spans="1:15" ht="13.8" x14ac:dyDescent="0.25">
      <c r="A150" s="206"/>
      <c r="B150" s="208"/>
      <c r="C150" s="79">
        <v>2023</v>
      </c>
      <c r="D150" s="145">
        <v>74.157303370786522</v>
      </c>
      <c r="E150" s="145">
        <v>15.730337078651685</v>
      </c>
      <c r="F150" s="145">
        <v>10.112359550561798</v>
      </c>
      <c r="G150" s="129">
        <v>89</v>
      </c>
      <c r="M150"/>
      <c r="N150"/>
      <c r="O150"/>
    </row>
    <row r="151" spans="1:15" ht="13.8" x14ac:dyDescent="0.25">
      <c r="A151" s="206"/>
      <c r="B151" s="208" t="s">
        <v>0</v>
      </c>
      <c r="C151" s="67">
        <v>2026</v>
      </c>
      <c r="D151" s="145">
        <v>77</v>
      </c>
      <c r="E151" s="145">
        <v>15.5</v>
      </c>
      <c r="F151" s="145">
        <v>7.5</v>
      </c>
      <c r="G151" s="129">
        <v>200</v>
      </c>
      <c r="M151"/>
      <c r="N151"/>
      <c r="O151"/>
    </row>
    <row r="152" spans="1:15" ht="13.8" x14ac:dyDescent="0.25">
      <c r="A152" s="207"/>
      <c r="B152" s="209"/>
      <c r="C152" s="80">
        <v>2023</v>
      </c>
      <c r="D152" s="146">
        <v>67.073170731707322</v>
      </c>
      <c r="E152" s="146">
        <v>17.073170731707318</v>
      </c>
      <c r="F152" s="146">
        <v>15.853658536585366</v>
      </c>
      <c r="G152" s="130">
        <v>164</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2F86B-BAF9-48FE-A687-9087098FC3A1}">
  <dimension ref="A1:F32"/>
  <sheetViews>
    <sheetView showGridLines="0" zoomScaleNormal="100" workbookViewId="0">
      <selection activeCell="E1" sqref="E1"/>
    </sheetView>
  </sheetViews>
  <sheetFormatPr defaultColWidth="8.77734375" defaultRowHeight="13.2" x14ac:dyDescent="0.25"/>
  <cols>
    <col min="1" max="1" width="34.5546875" style="4" customWidth="1"/>
    <col min="2" max="2" width="26.21875" style="4" bestFit="1" customWidth="1"/>
    <col min="3" max="3" width="14.21875" style="4" customWidth="1"/>
    <col min="4" max="4" width="12.77734375" style="4" customWidth="1"/>
    <col min="5" max="5" width="19.77734375" style="4" customWidth="1"/>
    <col min="6" max="16384" width="8.77734375" style="4"/>
  </cols>
  <sheetData>
    <row r="1" spans="1:6" ht="21" x14ac:dyDescent="0.4">
      <c r="A1" s="149" t="s">
        <v>165</v>
      </c>
      <c r="B1" s="150"/>
      <c r="C1" s="150"/>
      <c r="D1" s="150"/>
      <c r="E1" s="150"/>
      <c r="F1" s="111" t="str">
        <f>HYPERLINK("#Innehåll!A1", "Till innehållsförteckningen")</f>
        <v>Till innehållsförteckningen</v>
      </c>
    </row>
    <row r="2" spans="1:6" ht="15.6" x14ac:dyDescent="0.3">
      <c r="A2" s="151" t="s">
        <v>180</v>
      </c>
      <c r="B2" s="152"/>
      <c r="C2" s="152"/>
      <c r="D2" s="152"/>
      <c r="E2" s="150"/>
      <c r="F2" s="150"/>
    </row>
    <row r="3" spans="1:6" ht="13.8" x14ac:dyDescent="0.25">
      <c r="A3" s="153"/>
      <c r="B3" s="153"/>
      <c r="C3" s="179" t="s">
        <v>43</v>
      </c>
      <c r="D3" s="179" t="s">
        <v>166</v>
      </c>
      <c r="E3" s="154"/>
    </row>
    <row r="4" spans="1:6" ht="13.8" x14ac:dyDescent="0.25">
      <c r="A4" s="155" t="s">
        <v>167</v>
      </c>
      <c r="B4" s="156" t="s">
        <v>168</v>
      </c>
      <c r="C4" s="171">
        <v>154</v>
      </c>
      <c r="D4" s="172">
        <v>0.71296296296296291</v>
      </c>
      <c r="E4" s="157"/>
    </row>
    <row r="5" spans="1:6" ht="13.8" x14ac:dyDescent="0.25">
      <c r="A5" s="158"/>
      <c r="B5" s="158" t="s">
        <v>169</v>
      </c>
      <c r="C5" s="173">
        <v>62</v>
      </c>
      <c r="D5" s="174">
        <v>0.28703703703703703</v>
      </c>
      <c r="E5" s="157"/>
    </row>
    <row r="6" spans="1:6" ht="13.8" x14ac:dyDescent="0.25">
      <c r="A6" s="155" t="s">
        <v>40</v>
      </c>
      <c r="B6" s="156" t="s">
        <v>170</v>
      </c>
      <c r="C6" s="171">
        <v>95</v>
      </c>
      <c r="D6" s="172">
        <v>0.40598290598290598</v>
      </c>
      <c r="E6" s="157"/>
    </row>
    <row r="7" spans="1:6" ht="13.8" x14ac:dyDescent="0.25">
      <c r="A7" s="158"/>
      <c r="B7" s="158" t="s">
        <v>171</v>
      </c>
      <c r="C7" s="173">
        <v>131</v>
      </c>
      <c r="D7" s="174">
        <v>0.55982905982905984</v>
      </c>
      <c r="E7" s="157"/>
    </row>
    <row r="8" spans="1:6" ht="13.8" x14ac:dyDescent="0.25">
      <c r="A8" s="158"/>
      <c r="B8" s="158" t="s">
        <v>172</v>
      </c>
      <c r="C8" s="175">
        <v>8</v>
      </c>
      <c r="D8" s="176">
        <v>3.4188034188034185E-2</v>
      </c>
    </row>
    <row r="9" spans="1:6" ht="13.8" x14ac:dyDescent="0.25">
      <c r="A9" s="155" t="s">
        <v>173</v>
      </c>
      <c r="B9" s="156" t="s">
        <v>12</v>
      </c>
      <c r="C9" s="171">
        <v>165</v>
      </c>
      <c r="D9" s="172">
        <v>0.71739130434782605</v>
      </c>
      <c r="E9" s="157"/>
    </row>
    <row r="10" spans="1:6" ht="13.8" x14ac:dyDescent="0.25">
      <c r="A10" s="158"/>
      <c r="B10" s="158" t="s">
        <v>6</v>
      </c>
      <c r="C10" s="173">
        <v>59</v>
      </c>
      <c r="D10" s="174">
        <v>0.25652173913043474</v>
      </c>
      <c r="E10" s="157"/>
    </row>
    <row r="11" spans="1:6" ht="13.8" x14ac:dyDescent="0.25">
      <c r="A11" s="159"/>
      <c r="B11" s="159" t="s">
        <v>7</v>
      </c>
      <c r="C11" s="177">
        <v>6</v>
      </c>
      <c r="D11" s="178">
        <v>2.6086956521739132E-2</v>
      </c>
    </row>
    <row r="12" spans="1:6" ht="13.8" x14ac:dyDescent="0.25">
      <c r="A12" s="155" t="s">
        <v>174</v>
      </c>
      <c r="B12" s="156" t="s">
        <v>12</v>
      </c>
      <c r="C12" s="171">
        <v>108</v>
      </c>
      <c r="D12" s="172">
        <v>0.50232558139534877</v>
      </c>
      <c r="E12" s="157"/>
    </row>
    <row r="13" spans="1:6" ht="13.8" x14ac:dyDescent="0.25">
      <c r="A13" s="158"/>
      <c r="B13" s="158" t="s">
        <v>6</v>
      </c>
      <c r="C13" s="173">
        <v>97</v>
      </c>
      <c r="D13" s="174">
        <v>0.45116279069767445</v>
      </c>
      <c r="E13" s="157"/>
    </row>
    <row r="14" spans="1:6" ht="13.8" x14ac:dyDescent="0.25">
      <c r="A14" s="159"/>
      <c r="B14" s="159" t="s">
        <v>7</v>
      </c>
      <c r="C14" s="177">
        <v>10</v>
      </c>
      <c r="D14" s="178">
        <v>4.6511627906976744E-2</v>
      </c>
    </row>
    <row r="15" spans="1:6" x14ac:dyDescent="0.25">
      <c r="A15" s="4" t="s">
        <v>175</v>
      </c>
    </row>
    <row r="18" spans="1:5" ht="21" x14ac:dyDescent="0.4">
      <c r="A18" s="160" t="s">
        <v>176</v>
      </c>
      <c r="B18" s="161"/>
      <c r="C18" s="161"/>
      <c r="D18" s="161"/>
      <c r="E18" s="161"/>
    </row>
    <row r="19" spans="1:5" ht="15.6" x14ac:dyDescent="0.3">
      <c r="A19" s="162" t="s">
        <v>180</v>
      </c>
      <c r="B19" s="163"/>
      <c r="C19" s="163"/>
      <c r="D19" s="163"/>
      <c r="E19" s="161"/>
    </row>
    <row r="20" spans="1:5" ht="13.8" x14ac:dyDescent="0.25">
      <c r="A20" s="164"/>
      <c r="B20" s="164"/>
      <c r="C20" s="180" t="s">
        <v>43</v>
      </c>
      <c r="D20" s="180" t="s">
        <v>166</v>
      </c>
      <c r="E20" s="165"/>
    </row>
    <row r="21" spans="1:5" ht="13.8" x14ac:dyDescent="0.25">
      <c r="A21" s="166" t="s">
        <v>167</v>
      </c>
      <c r="B21" s="167" t="s">
        <v>168</v>
      </c>
      <c r="C21" s="181">
        <v>124</v>
      </c>
      <c r="D21" s="182">
        <v>0.63917525773195871</v>
      </c>
      <c r="E21" s="168"/>
    </row>
    <row r="22" spans="1:5" ht="13.8" x14ac:dyDescent="0.25">
      <c r="A22" s="162"/>
      <c r="B22" s="162" t="s">
        <v>169</v>
      </c>
      <c r="C22" s="183">
        <v>70</v>
      </c>
      <c r="D22" s="184">
        <v>0.36082474226804123</v>
      </c>
      <c r="E22" s="168"/>
    </row>
    <row r="23" spans="1:5" ht="13.8" x14ac:dyDescent="0.25">
      <c r="A23" s="166" t="s">
        <v>40</v>
      </c>
      <c r="B23" s="167" t="s">
        <v>170</v>
      </c>
      <c r="C23" s="181">
        <v>82</v>
      </c>
      <c r="D23" s="182">
        <v>0.416243654822335</v>
      </c>
      <c r="E23" s="168"/>
    </row>
    <row r="24" spans="1:5" ht="13.8" x14ac:dyDescent="0.25">
      <c r="A24" s="162"/>
      <c r="B24" s="162" t="s">
        <v>171</v>
      </c>
      <c r="C24" s="183">
        <v>109</v>
      </c>
      <c r="D24" s="184">
        <v>0.5532994923857868</v>
      </c>
      <c r="E24" s="168"/>
    </row>
    <row r="25" spans="1:5" ht="13.8" x14ac:dyDescent="0.25">
      <c r="A25" s="162"/>
      <c r="B25" s="162" t="s">
        <v>172</v>
      </c>
      <c r="C25" s="185">
        <v>6</v>
      </c>
      <c r="D25" s="186">
        <v>3.045685279187817E-2</v>
      </c>
      <c r="E25" s="169"/>
    </row>
    <row r="26" spans="1:5" ht="13.8" x14ac:dyDescent="0.25">
      <c r="A26" s="166" t="s">
        <v>173</v>
      </c>
      <c r="B26" s="167" t="s">
        <v>12</v>
      </c>
      <c r="C26" s="181">
        <v>148</v>
      </c>
      <c r="D26" s="182">
        <v>0.75897435897435894</v>
      </c>
      <c r="E26" s="168"/>
    </row>
    <row r="27" spans="1:5" ht="13.8" x14ac:dyDescent="0.25">
      <c r="A27" s="162"/>
      <c r="B27" s="162" t="s">
        <v>6</v>
      </c>
      <c r="C27" s="183">
        <v>44</v>
      </c>
      <c r="D27" s="184">
        <v>0.22564102564102564</v>
      </c>
      <c r="E27" s="168"/>
    </row>
    <row r="28" spans="1:5" ht="13.8" x14ac:dyDescent="0.25">
      <c r="A28" s="170"/>
      <c r="B28" s="170" t="s">
        <v>7</v>
      </c>
      <c r="C28" s="187">
        <v>3</v>
      </c>
      <c r="D28" s="188">
        <v>1.5384615384615385E-2</v>
      </c>
      <c r="E28" s="169"/>
    </row>
    <row r="29" spans="1:5" ht="13.8" x14ac:dyDescent="0.25">
      <c r="A29" s="166" t="s">
        <v>174</v>
      </c>
      <c r="B29" s="167" t="s">
        <v>12</v>
      </c>
      <c r="C29" s="181">
        <v>75</v>
      </c>
      <c r="D29" s="182">
        <v>0.43604651162790697</v>
      </c>
      <c r="E29" s="168"/>
    </row>
    <row r="30" spans="1:5" ht="13.8" x14ac:dyDescent="0.25">
      <c r="A30" s="162"/>
      <c r="B30" s="162" t="s">
        <v>6</v>
      </c>
      <c r="C30" s="183">
        <v>89</v>
      </c>
      <c r="D30" s="184">
        <v>0.51744186046511631</v>
      </c>
      <c r="E30" s="168"/>
    </row>
    <row r="31" spans="1:5" ht="13.8" x14ac:dyDescent="0.25">
      <c r="A31" s="170"/>
      <c r="B31" s="170" t="s">
        <v>7</v>
      </c>
      <c r="C31" s="187">
        <v>8</v>
      </c>
      <c r="D31" s="188">
        <v>4.6511627906976744E-2</v>
      </c>
      <c r="E31" s="169"/>
    </row>
    <row r="32" spans="1:5" x14ac:dyDescent="0.25">
      <c r="A32" s="169" t="s">
        <v>175</v>
      </c>
      <c r="B32" s="169"/>
      <c r="C32" s="169"/>
      <c r="D32" s="169"/>
      <c r="E32" s="169"/>
    </row>
  </sheetData>
  <pageMargins left="0.7" right="0.7" top="0.75" bottom="0.75" header="0.3" footer="0.3"/>
  <pageSetup paperSize="9" scale="79" orientation="portrait" r:id="rId1"/>
  <headerFooter>
    <oddFooter>&amp;CLiv &amp;&amp; hälsa ung 2026 Anpassad gymnasieskola; Region Örebro län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A76FE-7589-4268-82B8-614AA61E5011}">
  <sheetPr codeName="Blad46"/>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Innehåll!C42&amp;CHAR(10)&amp;"Anpassad gymnasieskola"</f>
        <v>Har du under det senaste året blivit utsatt för fysiskt våld?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Innehåll!D42</f>
        <v>Till exempel att någon har slagit, knuffat eller sparkat på dig.</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27.6" x14ac:dyDescent="0.25">
      <c r="A37" s="7" t="s">
        <v>40</v>
      </c>
      <c r="B37" s="65" t="s">
        <v>157</v>
      </c>
      <c r="C37" s="134" t="s">
        <v>6</v>
      </c>
      <c r="D37" s="134" t="s">
        <v>11</v>
      </c>
      <c r="E37" s="134" t="s">
        <v>10</v>
      </c>
      <c r="F37" s="71"/>
    </row>
    <row r="38" spans="1:7" ht="13.95" customHeight="1" x14ac:dyDescent="0.25">
      <c r="A38" s="216" t="s">
        <v>4</v>
      </c>
      <c r="B38" s="66">
        <v>2026</v>
      </c>
      <c r="C38" s="147">
        <v>87.951807228915669</v>
      </c>
      <c r="D38" s="147">
        <v>6.024096385542169</v>
      </c>
      <c r="E38" s="147">
        <v>6.024096385542169</v>
      </c>
      <c r="F38" s="131">
        <v>83</v>
      </c>
    </row>
    <row r="39" spans="1:7" ht="13.8" x14ac:dyDescent="0.25">
      <c r="A39" s="217"/>
      <c r="B39" s="67">
        <v>2023</v>
      </c>
      <c r="C39" s="143">
        <v>74.603174603174608</v>
      </c>
      <c r="D39" s="143">
        <v>14.285714285714286</v>
      </c>
      <c r="E39" s="143">
        <v>11.111111111111111</v>
      </c>
      <c r="F39" s="132">
        <v>63</v>
      </c>
      <c r="G39" s="76"/>
    </row>
    <row r="40" spans="1:7" ht="4.95" customHeight="1" x14ac:dyDescent="0.25">
      <c r="A40" s="72" t="s">
        <v>124</v>
      </c>
      <c r="B40" s="67"/>
      <c r="C40" s="143"/>
      <c r="D40" s="143"/>
      <c r="E40" s="143"/>
      <c r="F40" s="132"/>
    </row>
    <row r="41" spans="1:7" ht="13.8" x14ac:dyDescent="0.25">
      <c r="A41" s="217" t="s">
        <v>5</v>
      </c>
      <c r="B41" s="67">
        <v>2026</v>
      </c>
      <c r="C41" s="143">
        <v>82.857142857142861</v>
      </c>
      <c r="D41" s="143">
        <v>9.5238095238095237</v>
      </c>
      <c r="E41" s="143">
        <v>7.6190476190476186</v>
      </c>
      <c r="F41" s="132">
        <v>105</v>
      </c>
    </row>
    <row r="42" spans="1:7" ht="13.95" customHeight="1" x14ac:dyDescent="0.25">
      <c r="A42" s="217"/>
      <c r="B42" s="67">
        <v>2023</v>
      </c>
      <c r="C42" s="143">
        <v>84.615384615384613</v>
      </c>
      <c r="D42" s="143">
        <v>10.989010989010989</v>
      </c>
      <c r="E42" s="143">
        <v>4.395604395604396</v>
      </c>
      <c r="F42" s="132">
        <v>91</v>
      </c>
    </row>
    <row r="43" spans="1:7" ht="4.95" customHeight="1" x14ac:dyDescent="0.25">
      <c r="A43" s="72" t="s">
        <v>124</v>
      </c>
      <c r="B43" s="67"/>
      <c r="C43" s="143"/>
      <c r="D43" s="143"/>
      <c r="E43" s="143"/>
      <c r="F43" s="132"/>
    </row>
    <row r="44" spans="1:7" ht="14.55" customHeight="1" x14ac:dyDescent="0.25">
      <c r="A44" s="217" t="s">
        <v>0</v>
      </c>
      <c r="B44" s="67">
        <v>2026</v>
      </c>
      <c r="C44" s="143">
        <v>84.422110552763826</v>
      </c>
      <c r="D44" s="143">
        <v>9.0452261306532655</v>
      </c>
      <c r="E44" s="143">
        <v>6.5326633165829149</v>
      </c>
      <c r="F44" s="132">
        <v>199</v>
      </c>
    </row>
    <row r="45" spans="1:7" ht="14.55" customHeight="1" x14ac:dyDescent="0.25">
      <c r="A45" s="218"/>
      <c r="B45" s="68">
        <v>2023</v>
      </c>
      <c r="C45" s="148">
        <v>78.787878787878782</v>
      </c>
      <c r="D45" s="148">
        <v>13.333333333333334</v>
      </c>
      <c r="E45" s="148">
        <v>7.8787878787878789</v>
      </c>
      <c r="F45" s="133">
        <v>165</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Innehåll!C42&amp;CHAR(10)&amp;"Anpassad gymnasieskola"</f>
        <v>Har du under det senaste året blivit utsatt för fysiskt våld?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Innehåll!D42</f>
        <v>Till exempel att någon har slagit, knuffat eller sparkat på dig.</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Innehåll!C42&amp;CHAR(10)&amp;"Anpassad gymnasieskola"</f>
        <v>Har du under det senaste året blivit utsatt för fysiskt våld?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Innehåll!D42</f>
        <v>Till exempel att någon har slagit, knuffat eller sparkat på dig.</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27.6" x14ac:dyDescent="0.25">
      <c r="A118" s="9" t="s">
        <v>120</v>
      </c>
      <c r="B118" s="65" t="s">
        <v>40</v>
      </c>
      <c r="C118" s="65" t="s">
        <v>157</v>
      </c>
      <c r="D118" s="134" t="s">
        <v>6</v>
      </c>
      <c r="E118" s="134" t="s">
        <v>11</v>
      </c>
      <c r="F118" s="134" t="s">
        <v>10</v>
      </c>
      <c r="G118" s="74"/>
      <c r="H118" s="13"/>
      <c r="M118"/>
      <c r="N118"/>
      <c r="O118"/>
    </row>
    <row r="119" spans="1:15" ht="13.8" x14ac:dyDescent="0.25">
      <c r="A119" s="210" t="s">
        <v>39</v>
      </c>
      <c r="B119" s="212" t="s">
        <v>4</v>
      </c>
      <c r="C119" s="77">
        <v>2026</v>
      </c>
      <c r="D119" s="142">
        <v>100</v>
      </c>
      <c r="E119" s="142">
        <v>0</v>
      </c>
      <c r="F119" s="142">
        <v>0</v>
      </c>
      <c r="G119" s="126">
        <v>10</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7</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100</v>
      </c>
      <c r="E123" s="143">
        <v>0</v>
      </c>
      <c r="F123" s="143">
        <v>0</v>
      </c>
      <c r="G123" s="127">
        <v>18</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90.909090909090907</v>
      </c>
      <c r="E129" s="143">
        <v>9.0909090909090917</v>
      </c>
      <c r="F129" s="143">
        <v>0</v>
      </c>
      <c r="G129" s="127">
        <v>11</v>
      </c>
      <c r="M129"/>
      <c r="N129"/>
      <c r="O129"/>
    </row>
    <row r="130" spans="1:15" ht="13.8" x14ac:dyDescent="0.25">
      <c r="A130" s="211"/>
      <c r="B130" s="208" t="s">
        <v>0</v>
      </c>
      <c r="C130" s="67">
        <v>2026</v>
      </c>
      <c r="D130" s="143">
        <v>100</v>
      </c>
      <c r="E130" s="143">
        <v>0</v>
      </c>
      <c r="F130" s="143">
        <v>0</v>
      </c>
      <c r="G130" s="127">
        <v>13</v>
      </c>
      <c r="M130"/>
      <c r="N130"/>
      <c r="O130"/>
    </row>
    <row r="131" spans="1:15" ht="13.8" x14ac:dyDescent="0.25">
      <c r="A131" s="211"/>
      <c r="B131" s="208"/>
      <c r="C131" s="79">
        <v>2023</v>
      </c>
      <c r="D131" s="143">
        <v>78.94736842105263</v>
      </c>
      <c r="E131" s="143">
        <v>15.789473684210526</v>
      </c>
      <c r="F131" s="143">
        <v>5.2631578947368425</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90.909090909090907</v>
      </c>
      <c r="E133" s="142">
        <v>9.0909090909090917</v>
      </c>
      <c r="F133" s="142">
        <v>0</v>
      </c>
      <c r="G133" s="126">
        <v>11</v>
      </c>
      <c r="M133"/>
      <c r="N133"/>
      <c r="O133"/>
    </row>
    <row r="134" spans="1:15" ht="13.8" x14ac:dyDescent="0.25">
      <c r="A134" s="211"/>
      <c r="B134" s="208"/>
      <c r="C134" s="79">
        <v>2023</v>
      </c>
      <c r="D134" s="143">
        <v>76.92307692307692</v>
      </c>
      <c r="E134" s="143">
        <v>15.384615384615385</v>
      </c>
      <c r="F134" s="143">
        <v>7.6923076923076925</v>
      </c>
      <c r="G134" s="127">
        <v>13</v>
      </c>
      <c r="M134"/>
      <c r="N134"/>
      <c r="O134"/>
    </row>
    <row r="135" spans="1:15" ht="13.8" x14ac:dyDescent="0.25">
      <c r="A135" s="211"/>
      <c r="B135" s="208" t="s">
        <v>5</v>
      </c>
      <c r="C135" s="67">
        <v>2026</v>
      </c>
      <c r="D135" s="143">
        <v>83.333333333333329</v>
      </c>
      <c r="E135" s="143">
        <v>16.666666666666668</v>
      </c>
      <c r="F135" s="143">
        <v>0</v>
      </c>
      <c r="G135" s="127">
        <v>24</v>
      </c>
      <c r="M135"/>
      <c r="N135"/>
      <c r="O135"/>
    </row>
    <row r="136" spans="1:15" ht="13.8" x14ac:dyDescent="0.25">
      <c r="A136" s="211"/>
      <c r="B136" s="208"/>
      <c r="C136" s="79">
        <v>2023</v>
      </c>
      <c r="D136" s="143">
        <v>100</v>
      </c>
      <c r="E136" s="143">
        <v>0</v>
      </c>
      <c r="F136" s="143">
        <v>0</v>
      </c>
      <c r="G136" s="127">
        <v>16</v>
      </c>
      <c r="M136"/>
      <c r="N136"/>
      <c r="O136"/>
    </row>
    <row r="137" spans="1:15" ht="13.8" x14ac:dyDescent="0.25">
      <c r="A137" s="211"/>
      <c r="B137" s="208" t="s">
        <v>0</v>
      </c>
      <c r="C137" s="67">
        <v>2026</v>
      </c>
      <c r="D137" s="143">
        <v>85.714285714285708</v>
      </c>
      <c r="E137" s="143">
        <v>14.285714285714286</v>
      </c>
      <c r="F137" s="143">
        <v>0</v>
      </c>
      <c r="G137" s="127">
        <v>35</v>
      </c>
      <c r="M137"/>
      <c r="N137"/>
      <c r="O137"/>
    </row>
    <row r="138" spans="1:15" ht="13.8" x14ac:dyDescent="0.25">
      <c r="A138" s="211"/>
      <c r="B138" s="208"/>
      <c r="C138" s="79">
        <v>2023</v>
      </c>
      <c r="D138" s="143">
        <v>85.294117647058826</v>
      </c>
      <c r="E138" s="143">
        <v>8.8235294117647065</v>
      </c>
      <c r="F138" s="143">
        <v>5.882352941176471</v>
      </c>
      <c r="G138" s="127">
        <v>34</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83.63636363636364</v>
      </c>
      <c r="E140" s="143">
        <v>7.2727272727272725</v>
      </c>
      <c r="F140" s="143">
        <v>9.0909090909090917</v>
      </c>
      <c r="G140" s="127">
        <v>55</v>
      </c>
      <c r="M140"/>
      <c r="N140"/>
      <c r="O140"/>
    </row>
    <row r="141" spans="1:15" ht="13.8" x14ac:dyDescent="0.25">
      <c r="A141" s="211"/>
      <c r="B141" s="208"/>
      <c r="C141" s="79">
        <v>2023</v>
      </c>
      <c r="D141" s="143">
        <v>74.358974358974365</v>
      </c>
      <c r="E141" s="143">
        <v>12.820512820512821</v>
      </c>
      <c r="F141" s="143">
        <v>12.820512820512821</v>
      </c>
      <c r="G141" s="127">
        <v>39</v>
      </c>
      <c r="M141"/>
      <c r="N141"/>
      <c r="O141"/>
    </row>
    <row r="142" spans="1:15" ht="13.8" x14ac:dyDescent="0.25">
      <c r="A142" s="211"/>
      <c r="B142" s="208" t="s">
        <v>5</v>
      </c>
      <c r="C142" s="67">
        <v>2026</v>
      </c>
      <c r="D142" s="143">
        <v>79.710144927536234</v>
      </c>
      <c r="E142" s="143">
        <v>8.695652173913043</v>
      </c>
      <c r="F142" s="143">
        <v>11.594202898550725</v>
      </c>
      <c r="G142" s="127">
        <v>69</v>
      </c>
      <c r="M142"/>
      <c r="N142"/>
      <c r="O142"/>
    </row>
    <row r="143" spans="1:15" ht="13.8" x14ac:dyDescent="0.25">
      <c r="A143" s="211"/>
      <c r="B143" s="208"/>
      <c r="C143" s="79">
        <v>2023</v>
      </c>
      <c r="D143" s="143">
        <v>77.966101694915253</v>
      </c>
      <c r="E143" s="143">
        <v>15.254237288135593</v>
      </c>
      <c r="F143" s="143">
        <v>6.7796610169491522</v>
      </c>
      <c r="G143" s="127">
        <v>59</v>
      </c>
      <c r="M143"/>
      <c r="N143"/>
      <c r="O143"/>
    </row>
    <row r="144" spans="1:15" ht="13.8" x14ac:dyDescent="0.25">
      <c r="A144" s="211"/>
      <c r="B144" s="208" t="s">
        <v>0</v>
      </c>
      <c r="C144" s="67">
        <v>2026</v>
      </c>
      <c r="D144" s="143">
        <v>80.451127819548873</v>
      </c>
      <c r="E144" s="143">
        <v>9.7744360902255636</v>
      </c>
      <c r="F144" s="143">
        <v>9.7744360902255636</v>
      </c>
      <c r="G144" s="127">
        <v>133</v>
      </c>
      <c r="M144"/>
      <c r="N144"/>
      <c r="O144"/>
    </row>
    <row r="145" spans="1:15" ht="13.8" x14ac:dyDescent="0.25">
      <c r="A145" s="211"/>
      <c r="B145" s="208"/>
      <c r="C145" s="79">
        <v>2023</v>
      </c>
      <c r="D145" s="143">
        <v>75.728155339805824</v>
      </c>
      <c r="E145" s="143">
        <v>14.563106796116505</v>
      </c>
      <c r="F145" s="143">
        <v>9.7087378640776691</v>
      </c>
      <c r="G145" s="127">
        <v>103</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87.951807228915669</v>
      </c>
      <c r="E147" s="145">
        <v>6.024096385542169</v>
      </c>
      <c r="F147" s="145">
        <v>6.024096385542169</v>
      </c>
      <c r="G147" s="129">
        <v>83</v>
      </c>
      <c r="M147"/>
      <c r="N147"/>
      <c r="O147"/>
    </row>
    <row r="148" spans="1:15" ht="13.8" x14ac:dyDescent="0.25">
      <c r="A148" s="206"/>
      <c r="B148" s="208"/>
      <c r="C148" s="79">
        <v>2023</v>
      </c>
      <c r="D148" s="145">
        <v>74.603174603174608</v>
      </c>
      <c r="E148" s="145">
        <v>14.285714285714286</v>
      </c>
      <c r="F148" s="145">
        <v>11.111111111111111</v>
      </c>
      <c r="G148" s="129">
        <v>63</v>
      </c>
      <c r="M148"/>
      <c r="N148"/>
      <c r="O148"/>
    </row>
    <row r="149" spans="1:15" ht="13.8" x14ac:dyDescent="0.25">
      <c r="A149" s="206"/>
      <c r="B149" s="208" t="s">
        <v>5</v>
      </c>
      <c r="C149" s="67">
        <v>2026</v>
      </c>
      <c r="D149" s="145">
        <v>82.857142857142861</v>
      </c>
      <c r="E149" s="145">
        <v>9.5238095238095237</v>
      </c>
      <c r="F149" s="145">
        <v>7.6190476190476186</v>
      </c>
      <c r="G149" s="129">
        <v>105</v>
      </c>
      <c r="M149"/>
      <c r="N149"/>
      <c r="O149"/>
    </row>
    <row r="150" spans="1:15" ht="13.8" x14ac:dyDescent="0.25">
      <c r="A150" s="206"/>
      <c r="B150" s="208"/>
      <c r="C150" s="79">
        <v>2023</v>
      </c>
      <c r="D150" s="145">
        <v>84.615384615384613</v>
      </c>
      <c r="E150" s="145">
        <v>10.989010989010989</v>
      </c>
      <c r="F150" s="145">
        <v>4.395604395604396</v>
      </c>
      <c r="G150" s="129">
        <v>91</v>
      </c>
      <c r="M150"/>
      <c r="N150"/>
      <c r="O150"/>
    </row>
    <row r="151" spans="1:15" ht="13.8" x14ac:dyDescent="0.25">
      <c r="A151" s="206"/>
      <c r="B151" s="208" t="s">
        <v>0</v>
      </c>
      <c r="C151" s="67">
        <v>2026</v>
      </c>
      <c r="D151" s="145">
        <v>84.422110552763826</v>
      </c>
      <c r="E151" s="145">
        <v>9.0452261306532655</v>
      </c>
      <c r="F151" s="145">
        <v>6.5326633165829149</v>
      </c>
      <c r="G151" s="129">
        <v>199</v>
      </c>
      <c r="M151"/>
      <c r="N151"/>
      <c r="O151"/>
    </row>
    <row r="152" spans="1:15" ht="13.8" x14ac:dyDescent="0.25">
      <c r="A152" s="207"/>
      <c r="B152" s="209"/>
      <c r="C152" s="80">
        <v>2023</v>
      </c>
      <c r="D152" s="146">
        <v>78.787878787878782</v>
      </c>
      <c r="E152" s="146">
        <v>13.333333333333334</v>
      </c>
      <c r="F152" s="146">
        <v>7.8787878787878789</v>
      </c>
      <c r="G152" s="130">
        <v>165</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0545-6949-40AB-B2E3-FD3B16C1332F}">
  <sheetPr codeName="Blad47"/>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Innehåll!C43&amp;CHAR(10)&amp;"Anpassad gymnasieskola"</f>
        <v>Har du under det senaste året blivit utsatt för en sexuell handling fast du inte ville det?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Innehåll!D43</f>
        <v>Till exempel att någon har skickat nakenbilder till dig, tvingat dig att skicka nakenbilder, tagit på dig, tvingat dig att ta på dem eller tvingat dig att ta på dig själv på ett sexuellt sätt.</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27.6" x14ac:dyDescent="0.25">
      <c r="A37" s="7" t="s">
        <v>40</v>
      </c>
      <c r="B37" s="65" t="s">
        <v>157</v>
      </c>
      <c r="C37" s="134" t="s">
        <v>6</v>
      </c>
      <c r="D37" s="134" t="s">
        <v>11</v>
      </c>
      <c r="E37" s="134" t="s">
        <v>10</v>
      </c>
      <c r="F37" s="71"/>
    </row>
    <row r="38" spans="1:7" ht="13.95" customHeight="1" x14ac:dyDescent="0.25">
      <c r="A38" s="216" t="s">
        <v>4</v>
      </c>
      <c r="B38" s="66">
        <v>2026</v>
      </c>
      <c r="C38" s="147">
        <v>76.829268292682926</v>
      </c>
      <c r="D38" s="147">
        <v>10.975609756097562</v>
      </c>
      <c r="E38" s="147">
        <v>12.195121951219512</v>
      </c>
      <c r="F38" s="131">
        <v>82</v>
      </c>
    </row>
    <row r="39" spans="1:7" ht="13.8" x14ac:dyDescent="0.25">
      <c r="A39" s="217"/>
      <c r="B39" s="67">
        <v>2023</v>
      </c>
      <c r="C39" s="143">
        <v>72.58064516129032</v>
      </c>
      <c r="D39" s="143">
        <v>9.67741935483871</v>
      </c>
      <c r="E39" s="143">
        <v>17.741935483870968</v>
      </c>
      <c r="F39" s="132">
        <v>62</v>
      </c>
      <c r="G39" s="76"/>
    </row>
    <row r="40" spans="1:7" ht="4.95" customHeight="1" x14ac:dyDescent="0.25">
      <c r="A40" s="72" t="s">
        <v>124</v>
      </c>
      <c r="B40" s="67"/>
      <c r="C40" s="143"/>
      <c r="D40" s="143"/>
      <c r="E40" s="143"/>
      <c r="F40" s="132"/>
    </row>
    <row r="41" spans="1:7" ht="13.8" x14ac:dyDescent="0.25">
      <c r="A41" s="217" t="s">
        <v>5</v>
      </c>
      <c r="B41" s="67">
        <v>2026</v>
      </c>
      <c r="C41" s="143">
        <v>90.099009900990097</v>
      </c>
      <c r="D41" s="143">
        <v>4.9504950495049505</v>
      </c>
      <c r="E41" s="143">
        <v>4.9504950495049505</v>
      </c>
      <c r="F41" s="132">
        <v>101</v>
      </c>
    </row>
    <row r="42" spans="1:7" ht="13.95" customHeight="1" x14ac:dyDescent="0.25">
      <c r="A42" s="217"/>
      <c r="B42" s="67">
        <v>2023</v>
      </c>
      <c r="C42" s="143">
        <v>86.206896551724142</v>
      </c>
      <c r="D42" s="143">
        <v>4.5977011494252871</v>
      </c>
      <c r="E42" s="143">
        <v>9.1954022988505741</v>
      </c>
      <c r="F42" s="132">
        <v>87</v>
      </c>
    </row>
    <row r="43" spans="1:7" ht="4.95" customHeight="1" x14ac:dyDescent="0.25">
      <c r="A43" s="72" t="s">
        <v>124</v>
      </c>
      <c r="B43" s="67"/>
      <c r="C43" s="143"/>
      <c r="D43" s="143"/>
      <c r="E43" s="143"/>
      <c r="F43" s="132"/>
    </row>
    <row r="44" spans="1:7" ht="14.55" customHeight="1" x14ac:dyDescent="0.25">
      <c r="A44" s="217" t="s">
        <v>0</v>
      </c>
      <c r="B44" s="67">
        <v>2026</v>
      </c>
      <c r="C44" s="143">
        <v>84.895833333333329</v>
      </c>
      <c r="D44" s="143">
        <v>7.291666666666667</v>
      </c>
      <c r="E44" s="143">
        <v>7.8125</v>
      </c>
      <c r="F44" s="132">
        <v>192</v>
      </c>
    </row>
    <row r="45" spans="1:7" ht="14.55" customHeight="1" x14ac:dyDescent="0.25">
      <c r="A45" s="218"/>
      <c r="B45" s="68">
        <v>2023</v>
      </c>
      <c r="C45" s="148">
        <v>79.375</v>
      </c>
      <c r="D45" s="148">
        <v>6.875</v>
      </c>
      <c r="E45" s="148">
        <v>13.75</v>
      </c>
      <c r="F45" s="133">
        <v>160</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Innehåll!C43&amp;CHAR(10)&amp;"Anpassad gymnasieskola"</f>
        <v>Har du under det senaste året blivit utsatt för en sexuell handling fast du inte ville det?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Innehåll!D43</f>
        <v>Till exempel att någon har skickat nakenbilder till dig, tvingat dig att skicka nakenbilder, tagit på dig, tvingat dig att ta på dem eller tvingat dig att ta på dig själv på ett sexuellt sätt.</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Innehåll!C43&amp;CHAR(10)&amp;"Anpassad gymnasieskola"</f>
        <v>Har du under det senaste året blivit utsatt för en sexuell handling fast du inte ville det?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Innehåll!D43</f>
        <v>Till exempel att någon har skickat nakenbilder till dig, tvingat dig att skicka nakenbilder, tagit på dig, tvingat dig att ta på dem eller tvingat dig att ta på dig själv på ett sexuellt sätt.</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27.6" x14ac:dyDescent="0.25">
      <c r="A118" s="9" t="s">
        <v>120</v>
      </c>
      <c r="B118" s="65" t="s">
        <v>40</v>
      </c>
      <c r="C118" s="65" t="s">
        <v>157</v>
      </c>
      <c r="D118" s="134" t="s">
        <v>6</v>
      </c>
      <c r="E118" s="134" t="s">
        <v>11</v>
      </c>
      <c r="F118" s="134" t="s">
        <v>10</v>
      </c>
      <c r="G118" s="74"/>
      <c r="H118" s="13"/>
      <c r="M118"/>
      <c r="N118"/>
      <c r="O118"/>
    </row>
    <row r="119" spans="1:15" ht="13.8" x14ac:dyDescent="0.25">
      <c r="A119" s="210" t="s">
        <v>39</v>
      </c>
      <c r="B119" s="212" t="s">
        <v>4</v>
      </c>
      <c r="C119" s="77">
        <v>2026</v>
      </c>
      <c r="D119" s="142">
        <v>90.909090909090907</v>
      </c>
      <c r="E119" s="142">
        <v>0</v>
      </c>
      <c r="F119" s="142">
        <v>9.0909090909090917</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7</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89.473684210526315</v>
      </c>
      <c r="E123" s="143">
        <v>5.2631578947368425</v>
      </c>
      <c r="F123" s="143">
        <v>5.2631578947368425</v>
      </c>
      <c r="G123" s="127">
        <v>19</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4</v>
      </c>
      <c r="M128"/>
      <c r="N128"/>
      <c r="O128"/>
    </row>
    <row r="129" spans="1:15" ht="13.8" x14ac:dyDescent="0.25">
      <c r="A129" s="211"/>
      <c r="B129" s="208"/>
      <c r="C129" s="79">
        <v>2023</v>
      </c>
      <c r="D129" s="143">
        <v>100</v>
      </c>
      <c r="E129" s="143">
        <v>0</v>
      </c>
      <c r="F129" s="143">
        <v>0</v>
      </c>
      <c r="G129" s="127">
        <v>11</v>
      </c>
      <c r="M129"/>
      <c r="N129"/>
      <c r="O129"/>
    </row>
    <row r="130" spans="1:15" ht="13.8" x14ac:dyDescent="0.25">
      <c r="A130" s="211"/>
      <c r="B130" s="208" t="s">
        <v>0</v>
      </c>
      <c r="C130" s="67">
        <v>2026</v>
      </c>
      <c r="D130" s="143">
        <v>91.666666666666671</v>
      </c>
      <c r="E130" s="143">
        <v>8.3333333333333339</v>
      </c>
      <c r="F130" s="143">
        <v>0</v>
      </c>
      <c r="G130" s="127">
        <v>12</v>
      </c>
      <c r="M130"/>
      <c r="N130"/>
      <c r="O130"/>
    </row>
    <row r="131" spans="1:15" ht="13.8" x14ac:dyDescent="0.25">
      <c r="A131" s="211"/>
      <c r="B131" s="208"/>
      <c r="C131" s="79">
        <v>2023</v>
      </c>
      <c r="D131" s="143">
        <v>100</v>
      </c>
      <c r="E131" s="143">
        <v>0</v>
      </c>
      <c r="F131" s="143">
        <v>0</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100</v>
      </c>
      <c r="E133" s="142">
        <v>0</v>
      </c>
      <c r="F133" s="142">
        <v>0</v>
      </c>
      <c r="G133" s="126">
        <v>11</v>
      </c>
      <c r="M133"/>
      <c r="N133"/>
      <c r="O133"/>
    </row>
    <row r="134" spans="1:15" ht="13.8" x14ac:dyDescent="0.25">
      <c r="A134" s="211"/>
      <c r="B134" s="208"/>
      <c r="C134" s="79">
        <v>2023</v>
      </c>
      <c r="D134" s="143">
        <v>69.230769230769226</v>
      </c>
      <c r="E134" s="143">
        <v>7.6923076923076925</v>
      </c>
      <c r="F134" s="143">
        <v>23.076923076923077</v>
      </c>
      <c r="G134" s="127">
        <v>13</v>
      </c>
      <c r="M134"/>
      <c r="N134"/>
      <c r="O134"/>
    </row>
    <row r="135" spans="1:15" ht="13.8" x14ac:dyDescent="0.25">
      <c r="A135" s="211"/>
      <c r="B135" s="208" t="s">
        <v>5</v>
      </c>
      <c r="C135" s="67">
        <v>2026</v>
      </c>
      <c r="D135" s="143">
        <v>95.652173913043484</v>
      </c>
      <c r="E135" s="143">
        <v>0</v>
      </c>
      <c r="F135" s="143">
        <v>4.3478260869565215</v>
      </c>
      <c r="G135" s="127">
        <v>23</v>
      </c>
      <c r="M135"/>
      <c r="N135"/>
      <c r="O135"/>
    </row>
    <row r="136" spans="1:15" ht="13.8" x14ac:dyDescent="0.25">
      <c r="A136" s="211"/>
      <c r="B136" s="208"/>
      <c r="C136" s="79">
        <v>2023</v>
      </c>
      <c r="D136" s="143">
        <v>81.25</v>
      </c>
      <c r="E136" s="143">
        <v>0</v>
      </c>
      <c r="F136" s="143">
        <v>18.75</v>
      </c>
      <c r="G136" s="127">
        <v>16</v>
      </c>
      <c r="M136"/>
      <c r="N136"/>
      <c r="O136"/>
    </row>
    <row r="137" spans="1:15" ht="13.8" x14ac:dyDescent="0.25">
      <c r="A137" s="211"/>
      <c r="B137" s="208" t="s">
        <v>0</v>
      </c>
      <c r="C137" s="67">
        <v>2026</v>
      </c>
      <c r="D137" s="143">
        <v>97.058823529411768</v>
      </c>
      <c r="E137" s="143">
        <v>0</v>
      </c>
      <c r="F137" s="143">
        <v>2.9411764705882355</v>
      </c>
      <c r="G137" s="127">
        <v>34</v>
      </c>
      <c r="M137"/>
      <c r="N137"/>
      <c r="O137"/>
    </row>
    <row r="138" spans="1:15" ht="13.8" x14ac:dyDescent="0.25">
      <c r="A138" s="211"/>
      <c r="B138" s="208"/>
      <c r="C138" s="79">
        <v>2023</v>
      </c>
      <c r="D138" s="143">
        <v>73.529411764705884</v>
      </c>
      <c r="E138" s="143">
        <v>5.882352941176471</v>
      </c>
      <c r="F138" s="143">
        <v>20.588235294117649</v>
      </c>
      <c r="G138" s="127">
        <v>34</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67.924528301886795</v>
      </c>
      <c r="E140" s="143">
        <v>15.09433962264151</v>
      </c>
      <c r="F140" s="143">
        <v>16.981132075471699</v>
      </c>
      <c r="G140" s="127">
        <v>53</v>
      </c>
      <c r="M140"/>
      <c r="N140"/>
      <c r="O140"/>
    </row>
    <row r="141" spans="1:15" ht="13.8" x14ac:dyDescent="0.25">
      <c r="A141" s="211"/>
      <c r="B141" s="208"/>
      <c r="C141" s="79">
        <v>2023</v>
      </c>
      <c r="D141" s="143">
        <v>68.421052631578945</v>
      </c>
      <c r="E141" s="143">
        <v>13.157894736842104</v>
      </c>
      <c r="F141" s="143">
        <v>18.421052631578949</v>
      </c>
      <c r="G141" s="127">
        <v>38</v>
      </c>
      <c r="M141"/>
      <c r="N141"/>
      <c r="O141"/>
    </row>
    <row r="142" spans="1:15" ht="13.8" x14ac:dyDescent="0.25">
      <c r="A142" s="211"/>
      <c r="B142" s="208" t="s">
        <v>5</v>
      </c>
      <c r="C142" s="67">
        <v>2026</v>
      </c>
      <c r="D142" s="143">
        <v>88.059701492537314</v>
      </c>
      <c r="E142" s="143">
        <v>5.9701492537313436</v>
      </c>
      <c r="F142" s="143">
        <v>5.9701492537313436</v>
      </c>
      <c r="G142" s="127">
        <v>67</v>
      </c>
      <c r="M142"/>
      <c r="N142"/>
      <c r="O142"/>
    </row>
    <row r="143" spans="1:15" ht="13.8" x14ac:dyDescent="0.25">
      <c r="A143" s="211"/>
      <c r="B143" s="208"/>
      <c r="C143" s="79">
        <v>2023</v>
      </c>
      <c r="D143" s="143">
        <v>85.454545454545453</v>
      </c>
      <c r="E143" s="143">
        <v>7.2727272727272725</v>
      </c>
      <c r="F143" s="143">
        <v>7.2727272727272725</v>
      </c>
      <c r="G143" s="127">
        <v>55</v>
      </c>
      <c r="M143"/>
      <c r="N143"/>
      <c r="O143"/>
    </row>
    <row r="144" spans="1:15" ht="13.8" x14ac:dyDescent="0.25">
      <c r="A144" s="211"/>
      <c r="B144" s="208" t="s">
        <v>0</v>
      </c>
      <c r="C144" s="67">
        <v>2026</v>
      </c>
      <c r="D144" s="143">
        <v>80.314960629921259</v>
      </c>
      <c r="E144" s="143">
        <v>9.4488188976377945</v>
      </c>
      <c r="F144" s="143">
        <v>10.236220472440944</v>
      </c>
      <c r="G144" s="127">
        <v>127</v>
      </c>
      <c r="M144"/>
      <c r="N144"/>
      <c r="O144"/>
    </row>
    <row r="145" spans="1:15" ht="13.8" x14ac:dyDescent="0.25">
      <c r="A145" s="211"/>
      <c r="B145" s="208"/>
      <c r="C145" s="79">
        <v>2023</v>
      </c>
      <c r="D145" s="143">
        <v>77.551020408163268</v>
      </c>
      <c r="E145" s="143">
        <v>9.183673469387756</v>
      </c>
      <c r="F145" s="143">
        <v>13.26530612244898</v>
      </c>
      <c r="G145" s="127">
        <v>98</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76.829268292682926</v>
      </c>
      <c r="E147" s="145">
        <v>10.975609756097562</v>
      </c>
      <c r="F147" s="145">
        <v>12.195121951219512</v>
      </c>
      <c r="G147" s="129">
        <v>82</v>
      </c>
      <c r="M147"/>
      <c r="N147"/>
      <c r="O147"/>
    </row>
    <row r="148" spans="1:15" ht="13.8" x14ac:dyDescent="0.25">
      <c r="A148" s="206"/>
      <c r="B148" s="208"/>
      <c r="C148" s="79">
        <v>2023</v>
      </c>
      <c r="D148" s="145">
        <v>72.58064516129032</v>
      </c>
      <c r="E148" s="145">
        <v>9.67741935483871</v>
      </c>
      <c r="F148" s="145">
        <v>17.741935483870968</v>
      </c>
      <c r="G148" s="129">
        <v>62</v>
      </c>
      <c r="M148"/>
      <c r="N148"/>
      <c r="O148"/>
    </row>
    <row r="149" spans="1:15" ht="13.8" x14ac:dyDescent="0.25">
      <c r="A149" s="206"/>
      <c r="B149" s="208" t="s">
        <v>5</v>
      </c>
      <c r="C149" s="67">
        <v>2026</v>
      </c>
      <c r="D149" s="145">
        <v>90.099009900990097</v>
      </c>
      <c r="E149" s="145">
        <v>4.9504950495049505</v>
      </c>
      <c r="F149" s="145">
        <v>4.9504950495049505</v>
      </c>
      <c r="G149" s="129">
        <v>101</v>
      </c>
      <c r="M149"/>
      <c r="N149"/>
      <c r="O149"/>
    </row>
    <row r="150" spans="1:15" ht="13.8" x14ac:dyDescent="0.25">
      <c r="A150" s="206"/>
      <c r="B150" s="208"/>
      <c r="C150" s="79">
        <v>2023</v>
      </c>
      <c r="D150" s="145">
        <v>86.206896551724142</v>
      </c>
      <c r="E150" s="145">
        <v>4.5977011494252871</v>
      </c>
      <c r="F150" s="145">
        <v>9.1954022988505741</v>
      </c>
      <c r="G150" s="129">
        <v>87</v>
      </c>
      <c r="M150"/>
      <c r="N150"/>
      <c r="O150"/>
    </row>
    <row r="151" spans="1:15" ht="13.8" x14ac:dyDescent="0.25">
      <c r="A151" s="206"/>
      <c r="B151" s="208" t="s">
        <v>0</v>
      </c>
      <c r="C151" s="67">
        <v>2026</v>
      </c>
      <c r="D151" s="145">
        <v>84.895833333333329</v>
      </c>
      <c r="E151" s="145">
        <v>7.291666666666667</v>
      </c>
      <c r="F151" s="145">
        <v>7.8125</v>
      </c>
      <c r="G151" s="129">
        <v>192</v>
      </c>
      <c r="M151"/>
      <c r="N151"/>
      <c r="O151"/>
    </row>
    <row r="152" spans="1:15" ht="13.8" x14ac:dyDescent="0.25">
      <c r="A152" s="207"/>
      <c r="B152" s="209"/>
      <c r="C152" s="80">
        <v>2023</v>
      </c>
      <c r="D152" s="146">
        <v>79.375</v>
      </c>
      <c r="E152" s="146">
        <v>6.875</v>
      </c>
      <c r="F152" s="146">
        <v>13.75</v>
      </c>
      <c r="G152" s="130">
        <v>160</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0B12-B785-4FD2-8A79-1D2635DB82A4}">
  <sheetPr codeName="Blad48"/>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Innehåll!C44&amp;CHAR(10)&amp;"Anpassad gymnasieskola"</f>
        <v>Har du under det senaste året blivit utsatt för rån?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Innehåll!D44</f>
        <v>Till exempel att någon har tagit saker, kläder eller pengar från dig.</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27.6" x14ac:dyDescent="0.25">
      <c r="A37" s="7" t="s">
        <v>40</v>
      </c>
      <c r="B37" s="65" t="s">
        <v>157</v>
      </c>
      <c r="C37" s="134" t="s">
        <v>6</v>
      </c>
      <c r="D37" s="134" t="s">
        <v>11</v>
      </c>
      <c r="E37" s="134" t="s">
        <v>10</v>
      </c>
      <c r="F37" s="71"/>
    </row>
    <row r="38" spans="1:7" ht="13.95" customHeight="1" x14ac:dyDescent="0.25">
      <c r="A38" s="216" t="s">
        <v>4</v>
      </c>
      <c r="B38" s="66">
        <v>2026</v>
      </c>
      <c r="C38" s="147">
        <v>88.235294117647058</v>
      </c>
      <c r="D38" s="147">
        <v>9.4117647058823533</v>
      </c>
      <c r="E38" s="147">
        <v>2.3529411764705883</v>
      </c>
      <c r="F38" s="131">
        <v>85</v>
      </c>
    </row>
    <row r="39" spans="1:7" ht="13.8" x14ac:dyDescent="0.25">
      <c r="A39" s="217"/>
      <c r="B39" s="67">
        <v>2023</v>
      </c>
      <c r="C39" s="143">
        <v>91.803278688524586</v>
      </c>
      <c r="D39" s="143">
        <v>4.918032786885246</v>
      </c>
      <c r="E39" s="143">
        <v>3.278688524590164</v>
      </c>
      <c r="F39" s="132">
        <v>61</v>
      </c>
      <c r="G39" s="76"/>
    </row>
    <row r="40" spans="1:7" ht="4.95" customHeight="1" x14ac:dyDescent="0.25">
      <c r="A40" s="72" t="s">
        <v>124</v>
      </c>
      <c r="B40" s="67"/>
      <c r="C40" s="143"/>
      <c r="D40" s="143"/>
      <c r="E40" s="143"/>
      <c r="F40" s="132"/>
    </row>
    <row r="41" spans="1:7" ht="13.8" x14ac:dyDescent="0.25">
      <c r="A41" s="217" t="s">
        <v>5</v>
      </c>
      <c r="B41" s="67">
        <v>2026</v>
      </c>
      <c r="C41" s="143">
        <v>88.571428571428569</v>
      </c>
      <c r="D41" s="143">
        <v>10.476190476190476</v>
      </c>
      <c r="E41" s="143">
        <v>0.95238095238095233</v>
      </c>
      <c r="F41" s="132">
        <v>105</v>
      </c>
    </row>
    <row r="42" spans="1:7" ht="13.95" customHeight="1" x14ac:dyDescent="0.25">
      <c r="A42" s="217"/>
      <c r="B42" s="67">
        <v>2023</v>
      </c>
      <c r="C42" s="143">
        <v>90.804597701149419</v>
      </c>
      <c r="D42" s="143">
        <v>8.0459770114942533</v>
      </c>
      <c r="E42" s="143">
        <v>1.1494252873563218</v>
      </c>
      <c r="F42" s="132">
        <v>87</v>
      </c>
    </row>
    <row r="43" spans="1:7" ht="4.95" customHeight="1" x14ac:dyDescent="0.25">
      <c r="A43" s="72" t="s">
        <v>124</v>
      </c>
      <c r="B43" s="67"/>
      <c r="C43" s="143"/>
      <c r="D43" s="143"/>
      <c r="E43" s="143"/>
      <c r="F43" s="132"/>
    </row>
    <row r="44" spans="1:7" ht="14.55" customHeight="1" x14ac:dyDescent="0.25">
      <c r="A44" s="217" t="s">
        <v>0</v>
      </c>
      <c r="B44" s="67">
        <v>2026</v>
      </c>
      <c r="C44" s="143">
        <v>88.118811881188122</v>
      </c>
      <c r="D44" s="143">
        <v>10.396039603960396</v>
      </c>
      <c r="E44" s="143">
        <v>1.4851485148514851</v>
      </c>
      <c r="F44" s="132">
        <v>202</v>
      </c>
    </row>
    <row r="45" spans="1:7" ht="14.55" customHeight="1" x14ac:dyDescent="0.25">
      <c r="A45" s="218"/>
      <c r="B45" s="68">
        <v>2023</v>
      </c>
      <c r="C45" s="148">
        <v>89.308176100628927</v>
      </c>
      <c r="D45" s="148">
        <v>8.1761006289308185</v>
      </c>
      <c r="E45" s="148">
        <v>2.5157232704402515</v>
      </c>
      <c r="F45" s="133">
        <v>159</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Innehåll!C44&amp;CHAR(10)&amp;"Anpassad gymnasieskola"</f>
        <v>Har du under det senaste året blivit utsatt för rån?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Innehåll!D44</f>
        <v>Till exempel att någon har tagit saker, kläder eller pengar från dig.</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Innehåll!C44&amp;CHAR(10)&amp;"Anpassad gymnasieskola"</f>
        <v>Har du under det senaste året blivit utsatt för rån?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Innehåll!D44</f>
        <v>Till exempel att någon har tagit saker, kläder eller pengar från dig.</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27.6" x14ac:dyDescent="0.25">
      <c r="A118" s="9" t="s">
        <v>120</v>
      </c>
      <c r="B118" s="65" t="s">
        <v>40</v>
      </c>
      <c r="C118" s="65" t="s">
        <v>157</v>
      </c>
      <c r="D118" s="134" t="s">
        <v>6</v>
      </c>
      <c r="E118" s="134" t="s">
        <v>11</v>
      </c>
      <c r="F118" s="134" t="s">
        <v>10</v>
      </c>
      <c r="G118" s="74"/>
      <c r="H118" s="13"/>
      <c r="M118"/>
      <c r="N118"/>
      <c r="O118"/>
    </row>
    <row r="119" spans="1:15" ht="13.8" x14ac:dyDescent="0.25">
      <c r="A119" s="210" t="s">
        <v>39</v>
      </c>
      <c r="B119" s="212" t="s">
        <v>4</v>
      </c>
      <c r="C119" s="77">
        <v>2026</v>
      </c>
      <c r="D119" s="142">
        <v>100</v>
      </c>
      <c r="E119" s="142">
        <v>0</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7</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100</v>
      </c>
      <c r="E123" s="143">
        <v>0</v>
      </c>
      <c r="F123" s="143">
        <v>0</v>
      </c>
      <c r="G123" s="127">
        <v>19</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90.909090909090907</v>
      </c>
      <c r="E129" s="143">
        <v>9.0909090909090917</v>
      </c>
      <c r="F129" s="143">
        <v>0</v>
      </c>
      <c r="G129" s="127">
        <v>11</v>
      </c>
      <c r="M129"/>
      <c r="N129"/>
      <c r="O129"/>
    </row>
    <row r="130" spans="1:15" ht="13.8" x14ac:dyDescent="0.25">
      <c r="A130" s="211"/>
      <c r="B130" s="208" t="s">
        <v>0</v>
      </c>
      <c r="C130" s="67">
        <v>2026</v>
      </c>
      <c r="D130" s="143">
        <v>84.615384615384613</v>
      </c>
      <c r="E130" s="143">
        <v>15.384615384615385</v>
      </c>
      <c r="F130" s="143">
        <v>0</v>
      </c>
      <c r="G130" s="127">
        <v>13</v>
      </c>
      <c r="M130"/>
      <c r="N130"/>
      <c r="O130"/>
    </row>
    <row r="131" spans="1:15" ht="13.8" x14ac:dyDescent="0.25">
      <c r="A131" s="211"/>
      <c r="B131" s="208"/>
      <c r="C131" s="79">
        <v>2023</v>
      </c>
      <c r="D131" s="143">
        <v>84.21052631578948</v>
      </c>
      <c r="E131" s="143">
        <v>15.789473684210526</v>
      </c>
      <c r="F131" s="143">
        <v>0</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90.909090909090907</v>
      </c>
      <c r="E133" s="142">
        <v>9.0909090909090917</v>
      </c>
      <c r="F133" s="142">
        <v>0</v>
      </c>
      <c r="G133" s="126">
        <v>11</v>
      </c>
      <c r="M133"/>
      <c r="N133"/>
      <c r="O133"/>
    </row>
    <row r="134" spans="1:15" ht="13.8" x14ac:dyDescent="0.25">
      <c r="A134" s="211"/>
      <c r="B134" s="208"/>
      <c r="C134" s="79">
        <v>2023</v>
      </c>
      <c r="D134" s="143">
        <v>83.333333333333329</v>
      </c>
      <c r="E134" s="143">
        <v>8.3333333333333339</v>
      </c>
      <c r="F134" s="143">
        <v>8.3333333333333339</v>
      </c>
      <c r="G134" s="127">
        <v>12</v>
      </c>
      <c r="M134"/>
      <c r="N134"/>
      <c r="O134"/>
    </row>
    <row r="135" spans="1:15" ht="13.8" x14ac:dyDescent="0.25">
      <c r="A135" s="211"/>
      <c r="B135" s="208" t="s">
        <v>5</v>
      </c>
      <c r="C135" s="67">
        <v>2026</v>
      </c>
      <c r="D135" s="143">
        <v>90.909090909090907</v>
      </c>
      <c r="E135" s="143">
        <v>9.0909090909090917</v>
      </c>
      <c r="F135" s="143">
        <v>0</v>
      </c>
      <c r="G135" s="127">
        <v>22</v>
      </c>
      <c r="M135"/>
      <c r="N135"/>
      <c r="O135"/>
    </row>
    <row r="136" spans="1:15" ht="13.8" x14ac:dyDescent="0.25">
      <c r="A136" s="211"/>
      <c r="B136" s="208"/>
      <c r="C136" s="79">
        <v>2023</v>
      </c>
      <c r="D136" s="143">
        <v>100</v>
      </c>
      <c r="E136" s="143">
        <v>0</v>
      </c>
      <c r="F136" s="143">
        <v>0</v>
      </c>
      <c r="G136" s="127">
        <v>16</v>
      </c>
      <c r="M136"/>
      <c r="N136"/>
      <c r="O136"/>
    </row>
    <row r="137" spans="1:15" ht="13.8" x14ac:dyDescent="0.25">
      <c r="A137" s="211"/>
      <c r="B137" s="208" t="s">
        <v>0</v>
      </c>
      <c r="C137" s="67">
        <v>2026</v>
      </c>
      <c r="D137" s="143">
        <v>91.17647058823529</v>
      </c>
      <c r="E137" s="143">
        <v>8.8235294117647065</v>
      </c>
      <c r="F137" s="143">
        <v>0</v>
      </c>
      <c r="G137" s="127">
        <v>34</v>
      </c>
      <c r="M137"/>
      <c r="N137"/>
      <c r="O137"/>
    </row>
    <row r="138" spans="1:15" ht="13.8" x14ac:dyDescent="0.25">
      <c r="A138" s="211"/>
      <c r="B138" s="208"/>
      <c r="C138" s="79">
        <v>2023</v>
      </c>
      <c r="D138" s="143">
        <v>90.909090909090907</v>
      </c>
      <c r="E138" s="143">
        <v>6.0606060606060606</v>
      </c>
      <c r="F138" s="143">
        <v>3.0303030303030303</v>
      </c>
      <c r="G138" s="127">
        <v>33</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85.714285714285708</v>
      </c>
      <c r="E140" s="143">
        <v>10.714285714285714</v>
      </c>
      <c r="F140" s="143">
        <v>3.5714285714285716</v>
      </c>
      <c r="G140" s="127">
        <v>56</v>
      </c>
      <c r="M140"/>
      <c r="N140"/>
      <c r="O140"/>
    </row>
    <row r="141" spans="1:15" ht="13.8" x14ac:dyDescent="0.25">
      <c r="A141" s="211"/>
      <c r="B141" s="208"/>
      <c r="C141" s="79">
        <v>2023</v>
      </c>
      <c r="D141" s="143">
        <v>94.736842105263165</v>
      </c>
      <c r="E141" s="143">
        <v>2.6315789473684212</v>
      </c>
      <c r="F141" s="143">
        <v>2.6315789473684212</v>
      </c>
      <c r="G141" s="127">
        <v>38</v>
      </c>
      <c r="M141"/>
      <c r="N141"/>
      <c r="O141"/>
    </row>
    <row r="142" spans="1:15" ht="13.8" x14ac:dyDescent="0.25">
      <c r="A142" s="211"/>
      <c r="B142" s="208" t="s">
        <v>5</v>
      </c>
      <c r="C142" s="67">
        <v>2026</v>
      </c>
      <c r="D142" s="143">
        <v>85.91549295774648</v>
      </c>
      <c r="E142" s="143">
        <v>12.67605633802817</v>
      </c>
      <c r="F142" s="143">
        <v>1.408450704225352</v>
      </c>
      <c r="G142" s="127">
        <v>71</v>
      </c>
      <c r="M142"/>
      <c r="N142"/>
      <c r="O142"/>
    </row>
    <row r="143" spans="1:15" ht="13.8" x14ac:dyDescent="0.25">
      <c r="A143" s="211"/>
      <c r="B143" s="208"/>
      <c r="C143" s="79">
        <v>2023</v>
      </c>
      <c r="D143" s="143">
        <v>89.090909090909093</v>
      </c>
      <c r="E143" s="143">
        <v>9.0909090909090917</v>
      </c>
      <c r="F143" s="143">
        <v>1.8181818181818181</v>
      </c>
      <c r="G143" s="127">
        <v>55</v>
      </c>
      <c r="M143"/>
      <c r="N143"/>
      <c r="O143"/>
    </row>
    <row r="144" spans="1:15" ht="13.8" x14ac:dyDescent="0.25">
      <c r="A144" s="211"/>
      <c r="B144" s="208" t="s">
        <v>0</v>
      </c>
      <c r="C144" s="67">
        <v>2026</v>
      </c>
      <c r="D144" s="143">
        <v>86.029411764705884</v>
      </c>
      <c r="E144" s="143">
        <v>11.764705882352942</v>
      </c>
      <c r="F144" s="143">
        <v>2.2058823529411766</v>
      </c>
      <c r="G144" s="127">
        <v>136</v>
      </c>
      <c r="M144"/>
      <c r="N144"/>
      <c r="O144"/>
    </row>
    <row r="145" spans="1:15" ht="13.8" x14ac:dyDescent="0.25">
      <c r="A145" s="211"/>
      <c r="B145" s="208"/>
      <c r="C145" s="79">
        <v>2023</v>
      </c>
      <c r="D145" s="143">
        <v>89.795918367346943</v>
      </c>
      <c r="E145" s="143">
        <v>7.1428571428571432</v>
      </c>
      <c r="F145" s="143">
        <v>3.0612244897959182</v>
      </c>
      <c r="G145" s="127">
        <v>98</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88.235294117647058</v>
      </c>
      <c r="E147" s="145">
        <v>9.4117647058823533</v>
      </c>
      <c r="F147" s="145">
        <v>2.3529411764705883</v>
      </c>
      <c r="G147" s="129">
        <v>85</v>
      </c>
      <c r="M147"/>
      <c r="N147"/>
      <c r="O147"/>
    </row>
    <row r="148" spans="1:15" ht="13.8" x14ac:dyDescent="0.25">
      <c r="A148" s="206"/>
      <c r="B148" s="208"/>
      <c r="C148" s="79">
        <v>2023</v>
      </c>
      <c r="D148" s="145">
        <v>91.803278688524586</v>
      </c>
      <c r="E148" s="145">
        <v>4.918032786885246</v>
      </c>
      <c r="F148" s="145">
        <v>3.278688524590164</v>
      </c>
      <c r="G148" s="129">
        <v>61</v>
      </c>
      <c r="M148"/>
      <c r="N148"/>
      <c r="O148"/>
    </row>
    <row r="149" spans="1:15" ht="13.8" x14ac:dyDescent="0.25">
      <c r="A149" s="206"/>
      <c r="B149" s="208" t="s">
        <v>5</v>
      </c>
      <c r="C149" s="67">
        <v>2026</v>
      </c>
      <c r="D149" s="145">
        <v>88.571428571428569</v>
      </c>
      <c r="E149" s="145">
        <v>10.476190476190476</v>
      </c>
      <c r="F149" s="145">
        <v>0.95238095238095233</v>
      </c>
      <c r="G149" s="129">
        <v>105</v>
      </c>
      <c r="M149"/>
      <c r="N149"/>
      <c r="O149"/>
    </row>
    <row r="150" spans="1:15" ht="13.8" x14ac:dyDescent="0.25">
      <c r="A150" s="206"/>
      <c r="B150" s="208"/>
      <c r="C150" s="79">
        <v>2023</v>
      </c>
      <c r="D150" s="145">
        <v>90.804597701149419</v>
      </c>
      <c r="E150" s="145">
        <v>8.0459770114942533</v>
      </c>
      <c r="F150" s="145">
        <v>1.1494252873563218</v>
      </c>
      <c r="G150" s="129">
        <v>87</v>
      </c>
      <c r="M150"/>
      <c r="N150"/>
      <c r="O150"/>
    </row>
    <row r="151" spans="1:15" ht="13.8" x14ac:dyDescent="0.25">
      <c r="A151" s="206"/>
      <c r="B151" s="208" t="s">
        <v>0</v>
      </c>
      <c r="C151" s="67">
        <v>2026</v>
      </c>
      <c r="D151" s="145">
        <v>88.118811881188122</v>
      </c>
      <c r="E151" s="145">
        <v>10.396039603960396</v>
      </c>
      <c r="F151" s="145">
        <v>1.4851485148514851</v>
      </c>
      <c r="G151" s="129">
        <v>202</v>
      </c>
      <c r="M151"/>
      <c r="N151"/>
      <c r="O151"/>
    </row>
    <row r="152" spans="1:15" ht="13.8" x14ac:dyDescent="0.25">
      <c r="A152" s="207"/>
      <c r="B152" s="209"/>
      <c r="C152" s="80">
        <v>2023</v>
      </c>
      <c r="D152" s="146">
        <v>89.308176100628927</v>
      </c>
      <c r="E152" s="146">
        <v>8.1761006289308185</v>
      </c>
      <c r="F152" s="146">
        <v>2.5157232704402515</v>
      </c>
      <c r="G152" s="130">
        <v>159</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046F-BABD-4D75-A205-3538C09E0782}">
  <sheetPr codeName="Blad49"/>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Innehåll!C45&amp;CHAR(10)&amp;"Anpassad gymnasieskola"</f>
        <v>Har du rökt cigaretter eller vape/e-cigaretter?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Innehåll!D45</f>
        <v>2023 löd frågan "Har du rökt cigaretter, e-cigaretter, vape eller vattenpipa?".</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27.6" x14ac:dyDescent="0.25">
      <c r="A37" s="7" t="s">
        <v>40</v>
      </c>
      <c r="B37" s="65" t="s">
        <v>157</v>
      </c>
      <c r="C37" s="134" t="s">
        <v>6</v>
      </c>
      <c r="D37" s="134" t="s">
        <v>162</v>
      </c>
      <c r="E37" s="134" t="s">
        <v>15</v>
      </c>
      <c r="F37" s="71"/>
    </row>
    <row r="38" spans="1:7" ht="13.95" customHeight="1" x14ac:dyDescent="0.25">
      <c r="A38" s="216" t="s">
        <v>4</v>
      </c>
      <c r="B38" s="66">
        <v>2026</v>
      </c>
      <c r="C38" s="147">
        <v>76.470588235294116</v>
      </c>
      <c r="D38" s="147">
        <v>22.352941176470587</v>
      </c>
      <c r="E38" s="147">
        <v>1.1764705882352942</v>
      </c>
      <c r="F38" s="131">
        <v>85</v>
      </c>
    </row>
    <row r="39" spans="1:7" ht="13.8" x14ac:dyDescent="0.25">
      <c r="A39" s="217"/>
      <c r="B39" s="67">
        <v>2023</v>
      </c>
      <c r="C39" s="143">
        <v>73.015873015873012</v>
      </c>
      <c r="D39" s="143">
        <v>19.047619047619047</v>
      </c>
      <c r="E39" s="143">
        <v>7.9365079365079367</v>
      </c>
      <c r="F39" s="132">
        <v>63</v>
      </c>
      <c r="G39" s="76"/>
    </row>
    <row r="40" spans="1:7" ht="4.95" customHeight="1" x14ac:dyDescent="0.25">
      <c r="A40" s="72" t="s">
        <v>124</v>
      </c>
      <c r="B40" s="67"/>
      <c r="C40" s="143"/>
      <c r="D40" s="143"/>
      <c r="E40" s="143"/>
      <c r="F40" s="132"/>
    </row>
    <row r="41" spans="1:7" ht="13.8" x14ac:dyDescent="0.25">
      <c r="A41" s="217" t="s">
        <v>5</v>
      </c>
      <c r="B41" s="67">
        <v>2026</v>
      </c>
      <c r="C41" s="143">
        <v>69.369369369369366</v>
      </c>
      <c r="D41" s="143">
        <v>27.927927927927929</v>
      </c>
      <c r="E41" s="143">
        <v>2.7027027027027026</v>
      </c>
      <c r="F41" s="132">
        <v>111</v>
      </c>
    </row>
    <row r="42" spans="1:7" ht="13.95" customHeight="1" x14ac:dyDescent="0.25">
      <c r="A42" s="217"/>
      <c r="B42" s="67">
        <v>2023</v>
      </c>
      <c r="C42" s="143">
        <v>61.29032258064516</v>
      </c>
      <c r="D42" s="143">
        <v>32.258064516129032</v>
      </c>
      <c r="E42" s="143">
        <v>6.4516129032258061</v>
      </c>
      <c r="F42" s="132">
        <v>93</v>
      </c>
    </row>
    <row r="43" spans="1:7" ht="4.95" customHeight="1" x14ac:dyDescent="0.25">
      <c r="A43" s="72" t="s">
        <v>124</v>
      </c>
      <c r="B43" s="67"/>
      <c r="C43" s="143"/>
      <c r="D43" s="143"/>
      <c r="E43" s="143"/>
      <c r="F43" s="132"/>
    </row>
    <row r="44" spans="1:7" ht="14.55" customHeight="1" x14ac:dyDescent="0.25">
      <c r="A44" s="217" t="s">
        <v>0</v>
      </c>
      <c r="B44" s="67">
        <v>2026</v>
      </c>
      <c r="C44" s="143">
        <v>72.115384615384613</v>
      </c>
      <c r="D44" s="143">
        <v>25.96153846153846</v>
      </c>
      <c r="E44" s="143">
        <v>1.9230769230769231</v>
      </c>
      <c r="F44" s="132">
        <v>208</v>
      </c>
    </row>
    <row r="45" spans="1:7" ht="14.55" customHeight="1" x14ac:dyDescent="0.25">
      <c r="A45" s="218"/>
      <c r="B45" s="68">
        <v>2023</v>
      </c>
      <c r="C45" s="148">
        <v>64.670658682634738</v>
      </c>
      <c r="D45" s="148">
        <v>28.742514970059879</v>
      </c>
      <c r="E45" s="148">
        <v>6.5868263473053892</v>
      </c>
      <c r="F45" s="133">
        <v>167</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Innehåll!C45&amp;CHAR(10)&amp;"Anpassad gymnasieskola"</f>
        <v>Har du rökt cigaretter eller vape/e-cigaretter?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Innehåll!D45</f>
        <v>2023 löd frågan "Har du rökt cigaretter, e-cigaretter, vape eller vattenpipa?".</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Innehåll!C45&amp;CHAR(10)&amp;"Anpassad gymnasieskola"</f>
        <v>Har du rökt cigaretter eller vape/e-cigaretter?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Innehåll!D45</f>
        <v>2023 löd frågan "Har du rökt cigaretter, e-cigaretter, vape eller vattenpipa?".</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27.6" x14ac:dyDescent="0.25">
      <c r="A118" s="9" t="s">
        <v>120</v>
      </c>
      <c r="B118" s="65" t="s">
        <v>40</v>
      </c>
      <c r="C118" s="65" t="s">
        <v>157</v>
      </c>
      <c r="D118" s="134" t="s">
        <v>6</v>
      </c>
      <c r="E118" s="134" t="s">
        <v>162</v>
      </c>
      <c r="F118" s="134" t="s">
        <v>15</v>
      </c>
      <c r="G118" s="74"/>
      <c r="H118" s="13"/>
      <c r="M118"/>
      <c r="N118"/>
      <c r="O118"/>
    </row>
    <row r="119" spans="1:15" ht="13.8" x14ac:dyDescent="0.25">
      <c r="A119" s="210" t="s">
        <v>39</v>
      </c>
      <c r="B119" s="212" t="s">
        <v>4</v>
      </c>
      <c r="C119" s="77">
        <v>2026</v>
      </c>
      <c r="D119" s="142">
        <v>100</v>
      </c>
      <c r="E119" s="142">
        <v>0</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7</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94.736842105263165</v>
      </c>
      <c r="E123" s="143">
        <v>5.2631578947368425</v>
      </c>
      <c r="F123" s="143">
        <v>0</v>
      </c>
      <c r="G123" s="127">
        <v>19</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7</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54.545454545454547</v>
      </c>
      <c r="E129" s="143">
        <v>45.454545454545453</v>
      </c>
      <c r="F129" s="143">
        <v>0</v>
      </c>
      <c r="G129" s="127">
        <v>11</v>
      </c>
      <c r="M129"/>
      <c r="N129"/>
      <c r="O129"/>
    </row>
    <row r="130" spans="1:15" ht="13.8" x14ac:dyDescent="0.25">
      <c r="A130" s="211"/>
      <c r="B130" s="208" t="s">
        <v>0</v>
      </c>
      <c r="C130" s="67">
        <v>2026</v>
      </c>
      <c r="D130" s="143">
        <v>46.153846153846153</v>
      </c>
      <c r="E130" s="143">
        <v>53.846153846153847</v>
      </c>
      <c r="F130" s="143">
        <v>0</v>
      </c>
      <c r="G130" s="127">
        <v>13</v>
      </c>
      <c r="M130"/>
      <c r="N130"/>
      <c r="O130"/>
    </row>
    <row r="131" spans="1:15" ht="13.8" x14ac:dyDescent="0.25">
      <c r="A131" s="211"/>
      <c r="B131" s="208"/>
      <c r="C131" s="79">
        <v>2023</v>
      </c>
      <c r="D131" s="143">
        <v>68.421052631578945</v>
      </c>
      <c r="E131" s="143">
        <v>31.578947368421055</v>
      </c>
      <c r="F131" s="143">
        <v>0</v>
      </c>
      <c r="G131" s="127">
        <v>19</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81.818181818181813</v>
      </c>
      <c r="E133" s="142">
        <v>18.181818181818183</v>
      </c>
      <c r="F133" s="142">
        <v>0</v>
      </c>
      <c r="G133" s="126">
        <v>11</v>
      </c>
      <c r="M133"/>
      <c r="N133"/>
      <c r="O133"/>
    </row>
    <row r="134" spans="1:15" ht="13.8" x14ac:dyDescent="0.25">
      <c r="A134" s="211"/>
      <c r="B134" s="208"/>
      <c r="C134" s="79">
        <v>2023</v>
      </c>
      <c r="D134" s="143">
        <v>58.333333333333336</v>
      </c>
      <c r="E134" s="143">
        <v>33.333333333333336</v>
      </c>
      <c r="F134" s="143">
        <v>8.3333333333333339</v>
      </c>
      <c r="G134" s="127">
        <v>12</v>
      </c>
      <c r="M134"/>
      <c r="N134"/>
      <c r="O134"/>
    </row>
    <row r="135" spans="1:15" ht="13.8" x14ac:dyDescent="0.25">
      <c r="A135" s="211"/>
      <c r="B135" s="208" t="s">
        <v>5</v>
      </c>
      <c r="C135" s="67">
        <v>2026</v>
      </c>
      <c r="D135" s="143">
        <v>62.5</v>
      </c>
      <c r="E135" s="143">
        <v>37.5</v>
      </c>
      <c r="F135" s="143">
        <v>0</v>
      </c>
      <c r="G135" s="127">
        <v>24</v>
      </c>
      <c r="M135"/>
      <c r="N135"/>
      <c r="O135"/>
    </row>
    <row r="136" spans="1:15" ht="13.8" x14ac:dyDescent="0.25">
      <c r="A136" s="211"/>
      <c r="B136" s="208"/>
      <c r="C136" s="79">
        <v>2023</v>
      </c>
      <c r="D136" s="143">
        <v>68.75</v>
      </c>
      <c r="E136" s="143">
        <v>25</v>
      </c>
      <c r="F136" s="143">
        <v>6.25</v>
      </c>
      <c r="G136" s="127">
        <v>16</v>
      </c>
      <c r="M136"/>
      <c r="N136"/>
      <c r="O136"/>
    </row>
    <row r="137" spans="1:15" ht="13.8" x14ac:dyDescent="0.25">
      <c r="A137" s="211"/>
      <c r="B137" s="208" t="s">
        <v>0</v>
      </c>
      <c r="C137" s="67">
        <v>2026</v>
      </c>
      <c r="D137" s="143">
        <v>69.444444444444443</v>
      </c>
      <c r="E137" s="143">
        <v>30.555555555555554</v>
      </c>
      <c r="F137" s="143">
        <v>0</v>
      </c>
      <c r="G137" s="127">
        <v>36</v>
      </c>
      <c r="M137"/>
      <c r="N137"/>
      <c r="O137"/>
    </row>
    <row r="138" spans="1:15" ht="13.8" x14ac:dyDescent="0.25">
      <c r="A138" s="211"/>
      <c r="B138" s="208"/>
      <c r="C138" s="79">
        <v>2023</v>
      </c>
      <c r="D138" s="143">
        <v>63.636363636363633</v>
      </c>
      <c r="E138" s="143">
        <v>30.303030303030305</v>
      </c>
      <c r="F138" s="143">
        <v>6.0606060606060606</v>
      </c>
      <c r="G138" s="127">
        <v>33</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75</v>
      </c>
      <c r="E140" s="143">
        <v>23.214285714285715</v>
      </c>
      <c r="F140" s="143">
        <v>1.7857142857142858</v>
      </c>
      <c r="G140" s="127">
        <v>56</v>
      </c>
      <c r="M140"/>
      <c r="N140"/>
      <c r="O140"/>
    </row>
    <row r="141" spans="1:15" ht="13.8" x14ac:dyDescent="0.25">
      <c r="A141" s="211"/>
      <c r="B141" s="208"/>
      <c r="C141" s="79">
        <v>2023</v>
      </c>
      <c r="D141" s="143">
        <v>72.5</v>
      </c>
      <c r="E141" s="143">
        <v>17.5</v>
      </c>
      <c r="F141" s="143">
        <v>10</v>
      </c>
      <c r="G141" s="127">
        <v>40</v>
      </c>
      <c r="M141"/>
      <c r="N141"/>
      <c r="O141"/>
    </row>
    <row r="142" spans="1:15" ht="13.8" x14ac:dyDescent="0.25">
      <c r="A142" s="211"/>
      <c r="B142" s="208" t="s">
        <v>5</v>
      </c>
      <c r="C142" s="67">
        <v>2026</v>
      </c>
      <c r="D142" s="143">
        <v>72</v>
      </c>
      <c r="E142" s="143">
        <v>24</v>
      </c>
      <c r="F142" s="143">
        <v>4</v>
      </c>
      <c r="G142" s="127">
        <v>75</v>
      </c>
      <c r="M142"/>
      <c r="N142"/>
      <c r="O142"/>
    </row>
    <row r="143" spans="1:15" ht="13.8" x14ac:dyDescent="0.25">
      <c r="A143" s="211"/>
      <c r="B143" s="208"/>
      <c r="C143" s="79">
        <v>2023</v>
      </c>
      <c r="D143" s="143">
        <v>60.655737704918032</v>
      </c>
      <c r="E143" s="143">
        <v>31.147540983606554</v>
      </c>
      <c r="F143" s="143">
        <v>8.1967213114754092</v>
      </c>
      <c r="G143" s="127">
        <v>61</v>
      </c>
      <c r="M143"/>
      <c r="N143"/>
      <c r="O143"/>
    </row>
    <row r="144" spans="1:15" ht="13.8" x14ac:dyDescent="0.25">
      <c r="A144" s="211"/>
      <c r="B144" s="208" t="s">
        <v>0</v>
      </c>
      <c r="C144" s="67">
        <v>2026</v>
      </c>
      <c r="D144" s="143">
        <v>72.142857142857139</v>
      </c>
      <c r="E144" s="143">
        <v>25</v>
      </c>
      <c r="F144" s="143">
        <v>2.8571428571428572</v>
      </c>
      <c r="G144" s="127">
        <v>140</v>
      </c>
      <c r="M144"/>
      <c r="N144"/>
      <c r="O144"/>
    </row>
    <row r="145" spans="1:15" ht="13.8" x14ac:dyDescent="0.25">
      <c r="A145" s="211"/>
      <c r="B145" s="208"/>
      <c r="C145" s="79">
        <v>2023</v>
      </c>
      <c r="D145" s="143">
        <v>64.15094339622641</v>
      </c>
      <c r="E145" s="143">
        <v>27.358490566037737</v>
      </c>
      <c r="F145" s="143">
        <v>8.4905660377358494</v>
      </c>
      <c r="G145" s="127">
        <v>106</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76.470588235294116</v>
      </c>
      <c r="E147" s="145">
        <v>22.352941176470587</v>
      </c>
      <c r="F147" s="145">
        <v>1.1764705882352942</v>
      </c>
      <c r="G147" s="129">
        <v>85</v>
      </c>
      <c r="M147"/>
      <c r="N147"/>
      <c r="O147"/>
    </row>
    <row r="148" spans="1:15" ht="13.8" x14ac:dyDescent="0.25">
      <c r="A148" s="206"/>
      <c r="B148" s="208"/>
      <c r="C148" s="79">
        <v>2023</v>
      </c>
      <c r="D148" s="145">
        <v>73.015873015873012</v>
      </c>
      <c r="E148" s="145">
        <v>19.047619047619047</v>
      </c>
      <c r="F148" s="145">
        <v>7.9365079365079367</v>
      </c>
      <c r="G148" s="129">
        <v>63</v>
      </c>
      <c r="M148"/>
      <c r="N148"/>
      <c r="O148"/>
    </row>
    <row r="149" spans="1:15" ht="13.8" x14ac:dyDescent="0.25">
      <c r="A149" s="206"/>
      <c r="B149" s="208" t="s">
        <v>5</v>
      </c>
      <c r="C149" s="67">
        <v>2026</v>
      </c>
      <c r="D149" s="145">
        <v>69.369369369369366</v>
      </c>
      <c r="E149" s="145">
        <v>27.927927927927929</v>
      </c>
      <c r="F149" s="145">
        <v>2.7027027027027026</v>
      </c>
      <c r="G149" s="129">
        <v>111</v>
      </c>
      <c r="M149"/>
      <c r="N149"/>
      <c r="O149"/>
    </row>
    <row r="150" spans="1:15" ht="13.8" x14ac:dyDescent="0.25">
      <c r="A150" s="206"/>
      <c r="B150" s="208"/>
      <c r="C150" s="79">
        <v>2023</v>
      </c>
      <c r="D150" s="145">
        <v>61.29032258064516</v>
      </c>
      <c r="E150" s="145">
        <v>32.258064516129032</v>
      </c>
      <c r="F150" s="145">
        <v>6.4516129032258061</v>
      </c>
      <c r="G150" s="129">
        <v>93</v>
      </c>
      <c r="M150"/>
      <c r="N150"/>
      <c r="O150"/>
    </row>
    <row r="151" spans="1:15" ht="13.8" x14ac:dyDescent="0.25">
      <c r="A151" s="206"/>
      <c r="B151" s="208" t="s">
        <v>0</v>
      </c>
      <c r="C151" s="67">
        <v>2026</v>
      </c>
      <c r="D151" s="145">
        <v>72.115384615384613</v>
      </c>
      <c r="E151" s="145">
        <v>25.96153846153846</v>
      </c>
      <c r="F151" s="145">
        <v>1.9230769230769231</v>
      </c>
      <c r="G151" s="129">
        <v>208</v>
      </c>
      <c r="M151"/>
      <c r="N151"/>
      <c r="O151"/>
    </row>
    <row r="152" spans="1:15" ht="13.8" x14ac:dyDescent="0.25">
      <c r="A152" s="207"/>
      <c r="B152" s="209"/>
      <c r="C152" s="80">
        <v>2023</v>
      </c>
      <c r="D152" s="146">
        <v>64.670658682634738</v>
      </c>
      <c r="E152" s="146">
        <v>28.742514970059879</v>
      </c>
      <c r="F152" s="146">
        <v>6.5868263473053892</v>
      </c>
      <c r="G152" s="130">
        <v>167</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11262-B4B7-4B1D-BD10-96602F76F6BF}">
  <sheetPr codeName="Blad50"/>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Innehåll!C46&amp;CHAR(10)&amp;"Anpassad gymnasieskola"</f>
        <v>Har du snusat?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Innehåll!D46</f>
        <v>Med snus menar vi både snus som innehåller tobak (portions- eller lössnus) och nikotinssnus (vitt snus/nikotinpåsar).</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27.6" x14ac:dyDescent="0.25">
      <c r="A37" s="7" t="s">
        <v>40</v>
      </c>
      <c r="B37" s="65" t="s">
        <v>157</v>
      </c>
      <c r="C37" s="134" t="s">
        <v>6</v>
      </c>
      <c r="D37" s="134" t="s">
        <v>162</v>
      </c>
      <c r="E37" s="134" t="s">
        <v>15</v>
      </c>
      <c r="F37" s="71"/>
    </row>
    <row r="38" spans="1:7" ht="13.95" customHeight="1" x14ac:dyDescent="0.25">
      <c r="A38" s="216" t="s">
        <v>4</v>
      </c>
      <c r="B38" s="66">
        <v>2026</v>
      </c>
      <c r="C38" s="147">
        <v>71.764705882352942</v>
      </c>
      <c r="D38" s="147">
        <v>17.647058823529413</v>
      </c>
      <c r="E38" s="147">
        <v>10.588235294117647</v>
      </c>
      <c r="F38" s="131">
        <v>85</v>
      </c>
    </row>
    <row r="39" spans="1:7" ht="13.8" x14ac:dyDescent="0.25">
      <c r="A39" s="217"/>
      <c r="B39" s="67">
        <v>2023</v>
      </c>
      <c r="C39" s="143">
        <v>86.885245901639351</v>
      </c>
      <c r="D39" s="143">
        <v>13.114754098360656</v>
      </c>
      <c r="E39" s="143">
        <v>0</v>
      </c>
      <c r="F39" s="132">
        <v>61</v>
      </c>
      <c r="G39" s="76"/>
    </row>
    <row r="40" spans="1:7" ht="4.95" customHeight="1" x14ac:dyDescent="0.25">
      <c r="A40" s="72" t="s">
        <v>124</v>
      </c>
      <c r="B40" s="67"/>
      <c r="C40" s="143"/>
      <c r="D40" s="143"/>
      <c r="E40" s="143"/>
      <c r="F40" s="132"/>
    </row>
    <row r="41" spans="1:7" ht="13.8" x14ac:dyDescent="0.25">
      <c r="A41" s="217" t="s">
        <v>5</v>
      </c>
      <c r="B41" s="67">
        <v>2026</v>
      </c>
      <c r="C41" s="143">
        <v>73.214285714285708</v>
      </c>
      <c r="D41" s="143">
        <v>16.071428571428573</v>
      </c>
      <c r="E41" s="143">
        <v>10.714285714285714</v>
      </c>
      <c r="F41" s="132">
        <v>112</v>
      </c>
    </row>
    <row r="42" spans="1:7" ht="13.95" customHeight="1" x14ac:dyDescent="0.25">
      <c r="A42" s="217"/>
      <c r="B42" s="67">
        <v>2023</v>
      </c>
      <c r="C42" s="143">
        <v>67.021276595744681</v>
      </c>
      <c r="D42" s="143">
        <v>23.404255319148938</v>
      </c>
      <c r="E42" s="143">
        <v>9.5744680851063837</v>
      </c>
      <c r="F42" s="132">
        <v>94</v>
      </c>
    </row>
    <row r="43" spans="1:7" ht="4.95" customHeight="1" x14ac:dyDescent="0.25">
      <c r="A43" s="72" t="s">
        <v>124</v>
      </c>
      <c r="B43" s="67"/>
      <c r="C43" s="143"/>
      <c r="D43" s="143"/>
      <c r="E43" s="143"/>
      <c r="F43" s="132"/>
    </row>
    <row r="44" spans="1:7" ht="14.55" customHeight="1" x14ac:dyDescent="0.25">
      <c r="A44" s="217" t="s">
        <v>0</v>
      </c>
      <c r="B44" s="67">
        <v>2026</v>
      </c>
      <c r="C44" s="143">
        <v>72.727272727272734</v>
      </c>
      <c r="D44" s="143">
        <v>17.224880382775119</v>
      </c>
      <c r="E44" s="143">
        <v>10.047846889952153</v>
      </c>
      <c r="F44" s="132">
        <v>209</v>
      </c>
    </row>
    <row r="45" spans="1:7" ht="14.55" customHeight="1" x14ac:dyDescent="0.25">
      <c r="A45" s="218"/>
      <c r="B45" s="68">
        <v>2023</v>
      </c>
      <c r="C45" s="148">
        <v>75.301204819277103</v>
      </c>
      <c r="D45" s="148">
        <v>18.674698795180724</v>
      </c>
      <c r="E45" s="148">
        <v>6.024096385542169</v>
      </c>
      <c r="F45" s="133">
        <v>166</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Innehåll!C46&amp;CHAR(10)&amp;"Anpassad gymnasieskola"</f>
        <v>Har du snusat?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Innehåll!D46</f>
        <v>Med snus menar vi både snus som innehåller tobak (portions- eller lössnus) och nikotinssnus (vitt snus/nikotinpåsar).</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Innehåll!C46&amp;CHAR(10)&amp;"Anpassad gymnasieskola"</f>
        <v>Har du snusat?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Innehåll!D46</f>
        <v>Med snus menar vi både snus som innehåller tobak (portions- eller lössnus) och nikotinssnus (vitt snus/nikotinpåsar).</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27.6" x14ac:dyDescent="0.25">
      <c r="A118" s="9" t="s">
        <v>120</v>
      </c>
      <c r="B118" s="65" t="s">
        <v>40</v>
      </c>
      <c r="C118" s="65" t="s">
        <v>157</v>
      </c>
      <c r="D118" s="134" t="s">
        <v>6</v>
      </c>
      <c r="E118" s="134" t="s">
        <v>162</v>
      </c>
      <c r="F118" s="134" t="s">
        <v>15</v>
      </c>
      <c r="G118" s="74"/>
      <c r="H118" s="13"/>
      <c r="M118"/>
      <c r="N118"/>
      <c r="O118"/>
    </row>
    <row r="119" spans="1:15" ht="13.8" x14ac:dyDescent="0.25">
      <c r="A119" s="210" t="s">
        <v>39</v>
      </c>
      <c r="B119" s="212" t="s">
        <v>4</v>
      </c>
      <c r="C119" s="77">
        <v>2026</v>
      </c>
      <c r="D119" s="142">
        <v>100</v>
      </c>
      <c r="E119" s="142">
        <v>0</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90</v>
      </c>
      <c r="E123" s="143">
        <v>10</v>
      </c>
      <c r="F123" s="143">
        <v>0</v>
      </c>
      <c r="G123" s="127">
        <v>20</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6</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36.363636363636367</v>
      </c>
      <c r="E129" s="143">
        <v>45.454545454545453</v>
      </c>
      <c r="F129" s="143">
        <v>18.181818181818183</v>
      </c>
      <c r="G129" s="127">
        <v>11</v>
      </c>
      <c r="M129"/>
      <c r="N129"/>
      <c r="O129"/>
    </row>
    <row r="130" spans="1:15" ht="13.8" x14ac:dyDescent="0.25">
      <c r="A130" s="211"/>
      <c r="B130" s="208" t="s">
        <v>0</v>
      </c>
      <c r="C130" s="67">
        <v>2026</v>
      </c>
      <c r="D130" s="143">
        <v>30.76923076923077</v>
      </c>
      <c r="E130" s="143">
        <v>15.384615384615385</v>
      </c>
      <c r="F130" s="143">
        <v>53.846153846153847</v>
      </c>
      <c r="G130" s="127">
        <v>13</v>
      </c>
      <c r="M130"/>
      <c r="N130"/>
      <c r="O130"/>
    </row>
    <row r="131" spans="1:15" ht="13.8" x14ac:dyDescent="0.25">
      <c r="A131" s="211"/>
      <c r="B131" s="208"/>
      <c r="C131" s="79">
        <v>2023</v>
      </c>
      <c r="D131" s="143">
        <v>55.555555555555557</v>
      </c>
      <c r="E131" s="143">
        <v>27.777777777777779</v>
      </c>
      <c r="F131" s="143">
        <v>16.666666666666668</v>
      </c>
      <c r="G131" s="127">
        <v>18</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81.818181818181813</v>
      </c>
      <c r="E133" s="142">
        <v>18.181818181818183</v>
      </c>
      <c r="F133" s="142">
        <v>0</v>
      </c>
      <c r="G133" s="126">
        <v>11</v>
      </c>
      <c r="M133"/>
      <c r="N133"/>
      <c r="O133"/>
    </row>
    <row r="134" spans="1:15" ht="13.8" x14ac:dyDescent="0.25">
      <c r="A134" s="211"/>
      <c r="B134" s="208"/>
      <c r="C134" s="79">
        <v>2023</v>
      </c>
      <c r="D134" s="143">
        <v>91.666666666666671</v>
      </c>
      <c r="E134" s="143">
        <v>8.3333333333333339</v>
      </c>
      <c r="F134" s="143">
        <v>0</v>
      </c>
      <c r="G134" s="127">
        <v>12</v>
      </c>
      <c r="M134"/>
      <c r="N134"/>
      <c r="O134"/>
    </row>
    <row r="135" spans="1:15" ht="13.8" x14ac:dyDescent="0.25">
      <c r="A135" s="211"/>
      <c r="B135" s="208" t="s">
        <v>5</v>
      </c>
      <c r="C135" s="67">
        <v>2026</v>
      </c>
      <c r="D135" s="143">
        <v>70.833333333333329</v>
      </c>
      <c r="E135" s="143">
        <v>25</v>
      </c>
      <c r="F135" s="143">
        <v>4.166666666666667</v>
      </c>
      <c r="G135" s="127">
        <v>24</v>
      </c>
      <c r="M135"/>
      <c r="N135"/>
      <c r="O135"/>
    </row>
    <row r="136" spans="1:15" ht="13.8" x14ac:dyDescent="0.25">
      <c r="A136" s="211"/>
      <c r="B136" s="208"/>
      <c r="C136" s="79">
        <v>2023</v>
      </c>
      <c r="D136" s="143">
        <v>75</v>
      </c>
      <c r="E136" s="143">
        <v>12.5</v>
      </c>
      <c r="F136" s="143">
        <v>12.5</v>
      </c>
      <c r="G136" s="127">
        <v>16</v>
      </c>
      <c r="M136"/>
      <c r="N136"/>
      <c r="O136"/>
    </row>
    <row r="137" spans="1:15" ht="13.8" x14ac:dyDescent="0.25">
      <c r="A137" s="211"/>
      <c r="B137" s="208" t="s">
        <v>0</v>
      </c>
      <c r="C137" s="67">
        <v>2026</v>
      </c>
      <c r="D137" s="143">
        <v>75</v>
      </c>
      <c r="E137" s="143">
        <v>22.222222222222221</v>
      </c>
      <c r="F137" s="143">
        <v>2.7777777777777777</v>
      </c>
      <c r="G137" s="127">
        <v>36</v>
      </c>
      <c r="M137"/>
      <c r="N137"/>
      <c r="O137"/>
    </row>
    <row r="138" spans="1:15" ht="13.8" x14ac:dyDescent="0.25">
      <c r="A138" s="211"/>
      <c r="B138" s="208"/>
      <c r="C138" s="79">
        <v>2023</v>
      </c>
      <c r="D138" s="143">
        <v>81.818181818181813</v>
      </c>
      <c r="E138" s="143">
        <v>12.121212121212121</v>
      </c>
      <c r="F138" s="143">
        <v>6.0606060606060606</v>
      </c>
      <c r="G138" s="127">
        <v>33</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71.428571428571431</v>
      </c>
      <c r="E140" s="143">
        <v>19.642857142857142</v>
      </c>
      <c r="F140" s="143">
        <v>8.9285714285714288</v>
      </c>
      <c r="G140" s="127">
        <v>56</v>
      </c>
      <c r="M140"/>
      <c r="N140"/>
      <c r="O140"/>
    </row>
    <row r="141" spans="1:15" ht="13.8" x14ac:dyDescent="0.25">
      <c r="A141" s="211"/>
      <c r="B141" s="208"/>
      <c r="C141" s="79">
        <v>2023</v>
      </c>
      <c r="D141" s="143">
        <v>82.051282051282058</v>
      </c>
      <c r="E141" s="143">
        <v>17.948717948717949</v>
      </c>
      <c r="F141" s="143">
        <v>0</v>
      </c>
      <c r="G141" s="127">
        <v>39</v>
      </c>
      <c r="M141"/>
      <c r="N141"/>
      <c r="O141"/>
    </row>
    <row r="142" spans="1:15" ht="13.8" x14ac:dyDescent="0.25">
      <c r="A142" s="211"/>
      <c r="B142" s="208" t="s">
        <v>5</v>
      </c>
      <c r="C142" s="67">
        <v>2026</v>
      </c>
      <c r="D142" s="143">
        <v>76</v>
      </c>
      <c r="E142" s="143">
        <v>13.333333333333334</v>
      </c>
      <c r="F142" s="143">
        <v>10.666666666666666</v>
      </c>
      <c r="G142" s="127">
        <v>75</v>
      </c>
      <c r="M142"/>
      <c r="N142"/>
      <c r="O142"/>
    </row>
    <row r="143" spans="1:15" ht="13.8" x14ac:dyDescent="0.25">
      <c r="A143" s="211"/>
      <c r="B143" s="208"/>
      <c r="C143" s="79">
        <v>2023</v>
      </c>
      <c r="D143" s="143">
        <v>69.354838709677423</v>
      </c>
      <c r="E143" s="143">
        <v>22.58064516129032</v>
      </c>
      <c r="F143" s="143">
        <v>8.064516129032258</v>
      </c>
      <c r="G143" s="127">
        <v>62</v>
      </c>
      <c r="M143"/>
      <c r="N143"/>
      <c r="O143"/>
    </row>
    <row r="144" spans="1:15" ht="13.8" x14ac:dyDescent="0.25">
      <c r="A144" s="211"/>
      <c r="B144" s="208" t="s">
        <v>0</v>
      </c>
      <c r="C144" s="67">
        <v>2026</v>
      </c>
      <c r="D144" s="143">
        <v>73.571428571428569</v>
      </c>
      <c r="E144" s="143">
        <v>17.142857142857142</v>
      </c>
      <c r="F144" s="143">
        <v>9.2857142857142865</v>
      </c>
      <c r="G144" s="127">
        <v>140</v>
      </c>
      <c r="M144"/>
      <c r="N144"/>
      <c r="O144"/>
    </row>
    <row r="145" spans="1:15" ht="13.8" x14ac:dyDescent="0.25">
      <c r="A145" s="211"/>
      <c r="B145" s="208"/>
      <c r="C145" s="79">
        <v>2023</v>
      </c>
      <c r="D145" s="143">
        <v>75.471698113207552</v>
      </c>
      <c r="E145" s="143">
        <v>19.811320754716981</v>
      </c>
      <c r="F145" s="143">
        <v>4.716981132075472</v>
      </c>
      <c r="G145" s="127">
        <v>106</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71.764705882352942</v>
      </c>
      <c r="E147" s="145">
        <v>17.647058823529413</v>
      </c>
      <c r="F147" s="145">
        <v>10.588235294117647</v>
      </c>
      <c r="G147" s="129">
        <v>85</v>
      </c>
      <c r="M147"/>
      <c r="N147"/>
      <c r="O147"/>
    </row>
    <row r="148" spans="1:15" ht="13.8" x14ac:dyDescent="0.25">
      <c r="A148" s="206"/>
      <c r="B148" s="208"/>
      <c r="C148" s="79">
        <v>2023</v>
      </c>
      <c r="D148" s="145">
        <v>86.885245901639351</v>
      </c>
      <c r="E148" s="145">
        <v>13.114754098360656</v>
      </c>
      <c r="F148" s="145">
        <v>0</v>
      </c>
      <c r="G148" s="129">
        <v>61</v>
      </c>
      <c r="M148"/>
      <c r="N148"/>
      <c r="O148"/>
    </row>
    <row r="149" spans="1:15" ht="13.8" x14ac:dyDescent="0.25">
      <c r="A149" s="206"/>
      <c r="B149" s="208" t="s">
        <v>5</v>
      </c>
      <c r="C149" s="67">
        <v>2026</v>
      </c>
      <c r="D149" s="145">
        <v>73.214285714285708</v>
      </c>
      <c r="E149" s="145">
        <v>16.071428571428573</v>
      </c>
      <c r="F149" s="145">
        <v>10.714285714285714</v>
      </c>
      <c r="G149" s="129">
        <v>112</v>
      </c>
      <c r="M149"/>
      <c r="N149"/>
      <c r="O149"/>
    </row>
    <row r="150" spans="1:15" ht="13.8" x14ac:dyDescent="0.25">
      <c r="A150" s="206"/>
      <c r="B150" s="208"/>
      <c r="C150" s="79">
        <v>2023</v>
      </c>
      <c r="D150" s="145">
        <v>67.021276595744681</v>
      </c>
      <c r="E150" s="145">
        <v>23.404255319148938</v>
      </c>
      <c r="F150" s="145">
        <v>9.5744680851063837</v>
      </c>
      <c r="G150" s="129">
        <v>94</v>
      </c>
      <c r="M150"/>
      <c r="N150"/>
      <c r="O150"/>
    </row>
    <row r="151" spans="1:15" ht="13.8" x14ac:dyDescent="0.25">
      <c r="A151" s="206"/>
      <c r="B151" s="208" t="s">
        <v>0</v>
      </c>
      <c r="C151" s="67">
        <v>2026</v>
      </c>
      <c r="D151" s="145">
        <v>72.727272727272734</v>
      </c>
      <c r="E151" s="145">
        <v>17.224880382775119</v>
      </c>
      <c r="F151" s="145">
        <v>10.047846889952153</v>
      </c>
      <c r="G151" s="129">
        <v>209</v>
      </c>
      <c r="M151"/>
      <c r="N151"/>
      <c r="O151"/>
    </row>
    <row r="152" spans="1:15" ht="13.8" x14ac:dyDescent="0.25">
      <c r="A152" s="207"/>
      <c r="B152" s="209"/>
      <c r="C152" s="80">
        <v>2023</v>
      </c>
      <c r="D152" s="146">
        <v>75.301204819277103</v>
      </c>
      <c r="E152" s="146">
        <v>18.674698795180724</v>
      </c>
      <c r="F152" s="146">
        <v>6.024096385542169</v>
      </c>
      <c r="G152" s="130">
        <v>166</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5B97-61B1-4653-9E3A-E18DDDE941A2}">
  <sheetPr codeName="Blad51"/>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Innehåll!C47&amp;CHAR(10)&amp;"Anpassad gymnasieskola"</f>
        <v>Har du druckit alkohol?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Innehåll!D47</f>
        <v>Alkohol finns till exempel i öl, cider, alkoläsk, vin och sprit. (2023 löd förklaringstexten: "Med alkohol menar vi folköl, mellan-/starköl, starkcider, alkoläsk, vin, starkvin och sprit.")</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27.6" x14ac:dyDescent="0.25">
      <c r="A37" s="7" t="s">
        <v>40</v>
      </c>
      <c r="B37" s="65" t="s">
        <v>157</v>
      </c>
      <c r="C37" s="134" t="s">
        <v>6</v>
      </c>
      <c r="D37" s="134" t="s">
        <v>11</v>
      </c>
      <c r="E37" s="134" t="s">
        <v>10</v>
      </c>
      <c r="F37" s="71"/>
    </row>
    <row r="38" spans="1:7" ht="13.95" customHeight="1" x14ac:dyDescent="0.25">
      <c r="A38" s="216" t="s">
        <v>4</v>
      </c>
      <c r="B38" s="66">
        <v>2026</v>
      </c>
      <c r="C38" s="147">
        <v>69.047619047619051</v>
      </c>
      <c r="D38" s="147">
        <v>17.857142857142858</v>
      </c>
      <c r="E38" s="147">
        <v>13.095238095238095</v>
      </c>
      <c r="F38" s="131">
        <v>84</v>
      </c>
    </row>
    <row r="39" spans="1:7" ht="13.8" x14ac:dyDescent="0.25">
      <c r="A39" s="217"/>
      <c r="B39" s="67">
        <v>2023</v>
      </c>
      <c r="C39" s="143">
        <v>67.741935483870961</v>
      </c>
      <c r="D39" s="143">
        <v>16.129032258064516</v>
      </c>
      <c r="E39" s="143">
        <v>16.129032258064516</v>
      </c>
      <c r="F39" s="132">
        <v>62</v>
      </c>
      <c r="G39" s="76"/>
    </row>
    <row r="40" spans="1:7" ht="4.95" customHeight="1" x14ac:dyDescent="0.25">
      <c r="A40" s="72" t="s">
        <v>124</v>
      </c>
      <c r="B40" s="67"/>
      <c r="C40" s="143"/>
      <c r="D40" s="143"/>
      <c r="E40" s="143"/>
      <c r="F40" s="132"/>
    </row>
    <row r="41" spans="1:7" ht="13.8" x14ac:dyDescent="0.25">
      <c r="A41" s="217" t="s">
        <v>5</v>
      </c>
      <c r="B41" s="67">
        <v>2026</v>
      </c>
      <c r="C41" s="143">
        <v>64.485981308411212</v>
      </c>
      <c r="D41" s="143">
        <v>18.691588785046729</v>
      </c>
      <c r="E41" s="143">
        <v>16.822429906542055</v>
      </c>
      <c r="F41" s="132">
        <v>107</v>
      </c>
    </row>
    <row r="42" spans="1:7" ht="13.95" customHeight="1" x14ac:dyDescent="0.25">
      <c r="A42" s="217"/>
      <c r="B42" s="67">
        <v>2023</v>
      </c>
      <c r="C42" s="143">
        <v>65.957446808510639</v>
      </c>
      <c r="D42" s="143">
        <v>19.148936170212767</v>
      </c>
      <c r="E42" s="143">
        <v>14.893617021276595</v>
      </c>
      <c r="F42" s="132">
        <v>94</v>
      </c>
    </row>
    <row r="43" spans="1:7" ht="4.95" customHeight="1" x14ac:dyDescent="0.25">
      <c r="A43" s="72" t="s">
        <v>124</v>
      </c>
      <c r="B43" s="67"/>
      <c r="C43" s="143"/>
      <c r="D43" s="143"/>
      <c r="E43" s="143"/>
      <c r="F43" s="132"/>
    </row>
    <row r="44" spans="1:7" ht="14.55" customHeight="1" x14ac:dyDescent="0.25">
      <c r="A44" s="217" t="s">
        <v>0</v>
      </c>
      <c r="B44" s="67">
        <v>2026</v>
      </c>
      <c r="C44" s="143">
        <v>66.831683168316829</v>
      </c>
      <c r="D44" s="143">
        <v>18.811881188118811</v>
      </c>
      <c r="E44" s="143">
        <v>14.356435643564357</v>
      </c>
      <c r="F44" s="132">
        <v>202</v>
      </c>
    </row>
    <row r="45" spans="1:7" ht="14.55" customHeight="1" x14ac:dyDescent="0.25">
      <c r="A45" s="218"/>
      <c r="B45" s="68">
        <v>2023</v>
      </c>
      <c r="C45" s="148">
        <v>65.269461077844312</v>
      </c>
      <c r="D45" s="148">
        <v>17.964071856287426</v>
      </c>
      <c r="E45" s="148">
        <v>16.766467065868262</v>
      </c>
      <c r="F45" s="133">
        <v>167</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Innehåll!C47&amp;CHAR(10)&amp;"Anpassad gymnasieskola"</f>
        <v>Har du druckit alkohol?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Innehåll!D47</f>
        <v>Alkohol finns till exempel i öl, cider, alkoläsk, vin och sprit. (2023 löd förklaringstexten: "Med alkohol menar vi folköl, mellan-/starköl, starkcider, alkoläsk, vin, starkvin och sprit.")</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Innehåll!C47&amp;CHAR(10)&amp;"Anpassad gymnasieskola"</f>
        <v>Har du druckit alkohol?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Innehåll!D47</f>
        <v>Alkohol finns till exempel i öl, cider, alkoläsk, vin och sprit. (2023 löd förklaringstexten: "Med alkohol menar vi folköl, mellan-/starköl, starkcider, alkoläsk, vin, starkvin och sprit.")</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27.6" x14ac:dyDescent="0.25">
      <c r="A118" s="9" t="s">
        <v>120</v>
      </c>
      <c r="B118" s="65" t="s">
        <v>40</v>
      </c>
      <c r="C118" s="65" t="s">
        <v>157</v>
      </c>
      <c r="D118" s="134" t="s">
        <v>6</v>
      </c>
      <c r="E118" s="134" t="s">
        <v>11</v>
      </c>
      <c r="F118" s="134" t="s">
        <v>10</v>
      </c>
      <c r="G118" s="74"/>
      <c r="H118" s="13"/>
      <c r="M118"/>
      <c r="N118"/>
      <c r="O118"/>
    </row>
    <row r="119" spans="1:15" ht="13.8" x14ac:dyDescent="0.25">
      <c r="A119" s="210" t="s">
        <v>39</v>
      </c>
      <c r="B119" s="212" t="s">
        <v>4</v>
      </c>
      <c r="C119" s="77">
        <v>2026</v>
      </c>
      <c r="D119" s="142">
        <v>81.818181818181813</v>
      </c>
      <c r="E119" s="142">
        <v>18.181818181818183</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80</v>
      </c>
      <c r="E123" s="143">
        <v>15</v>
      </c>
      <c r="F123" s="143">
        <v>5</v>
      </c>
      <c r="G123" s="127">
        <v>20</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6</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45.454545454545453</v>
      </c>
      <c r="E129" s="143">
        <v>18.181818181818183</v>
      </c>
      <c r="F129" s="143">
        <v>36.363636363636367</v>
      </c>
      <c r="G129" s="127">
        <v>11</v>
      </c>
      <c r="M129"/>
      <c r="N129"/>
      <c r="O129"/>
    </row>
    <row r="130" spans="1:15" ht="13.8" x14ac:dyDescent="0.25">
      <c r="A130" s="211"/>
      <c r="B130" s="208" t="s">
        <v>0</v>
      </c>
      <c r="C130" s="67">
        <v>2026</v>
      </c>
      <c r="D130" s="143">
        <v>46.153846153846153</v>
      </c>
      <c r="E130" s="143">
        <v>30.76923076923077</v>
      </c>
      <c r="F130" s="143">
        <v>23.076923076923077</v>
      </c>
      <c r="G130" s="127">
        <v>13</v>
      </c>
      <c r="M130"/>
      <c r="N130"/>
      <c r="O130"/>
    </row>
    <row r="131" spans="1:15" ht="13.8" x14ac:dyDescent="0.25">
      <c r="A131" s="211"/>
      <c r="B131" s="208"/>
      <c r="C131" s="79">
        <v>2023</v>
      </c>
      <c r="D131" s="143">
        <v>55.555555555555557</v>
      </c>
      <c r="E131" s="143">
        <v>16.666666666666668</v>
      </c>
      <c r="F131" s="143">
        <v>27.777777777777779</v>
      </c>
      <c r="G131" s="127">
        <v>18</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81.818181818181813</v>
      </c>
      <c r="E133" s="142">
        <v>18.181818181818183</v>
      </c>
      <c r="F133" s="142">
        <v>0</v>
      </c>
      <c r="G133" s="126">
        <v>11</v>
      </c>
      <c r="M133"/>
      <c r="N133"/>
      <c r="O133"/>
    </row>
    <row r="134" spans="1:15" ht="13.8" x14ac:dyDescent="0.25">
      <c r="A134" s="211"/>
      <c r="B134" s="208"/>
      <c r="C134" s="79">
        <v>2023</v>
      </c>
      <c r="D134" s="143">
        <v>33.333333333333336</v>
      </c>
      <c r="E134" s="143">
        <v>50</v>
      </c>
      <c r="F134" s="143">
        <v>16.666666666666668</v>
      </c>
      <c r="G134" s="127">
        <v>12</v>
      </c>
      <c r="M134"/>
      <c r="N134"/>
      <c r="O134"/>
    </row>
    <row r="135" spans="1:15" ht="13.8" x14ac:dyDescent="0.25">
      <c r="A135" s="211"/>
      <c r="B135" s="208" t="s">
        <v>5</v>
      </c>
      <c r="C135" s="67">
        <v>2026</v>
      </c>
      <c r="D135" s="143">
        <v>77.272727272727266</v>
      </c>
      <c r="E135" s="143">
        <v>13.636363636363637</v>
      </c>
      <c r="F135" s="143">
        <v>9.0909090909090917</v>
      </c>
      <c r="G135" s="127">
        <v>22</v>
      </c>
      <c r="M135"/>
      <c r="N135"/>
      <c r="O135"/>
    </row>
    <row r="136" spans="1:15" ht="13.8" x14ac:dyDescent="0.25">
      <c r="A136" s="211"/>
      <c r="B136" s="208"/>
      <c r="C136" s="79">
        <v>2023</v>
      </c>
      <c r="D136" s="143">
        <v>56.25</v>
      </c>
      <c r="E136" s="143">
        <v>18.75</v>
      </c>
      <c r="F136" s="143">
        <v>25</v>
      </c>
      <c r="G136" s="127">
        <v>16</v>
      </c>
      <c r="M136"/>
      <c r="N136"/>
      <c r="O136"/>
    </row>
    <row r="137" spans="1:15" ht="13.8" x14ac:dyDescent="0.25">
      <c r="A137" s="211"/>
      <c r="B137" s="208" t="s">
        <v>0</v>
      </c>
      <c r="C137" s="67">
        <v>2026</v>
      </c>
      <c r="D137" s="143">
        <v>78.787878787878782</v>
      </c>
      <c r="E137" s="143">
        <v>15.151515151515152</v>
      </c>
      <c r="F137" s="143">
        <v>6.0606060606060606</v>
      </c>
      <c r="G137" s="127">
        <v>33</v>
      </c>
      <c r="M137"/>
      <c r="N137"/>
      <c r="O137"/>
    </row>
    <row r="138" spans="1:15" ht="13.8" x14ac:dyDescent="0.25">
      <c r="A138" s="211"/>
      <c r="B138" s="208"/>
      <c r="C138" s="79">
        <v>2023</v>
      </c>
      <c r="D138" s="143">
        <v>48.484848484848484</v>
      </c>
      <c r="E138" s="143">
        <v>30.303030303030305</v>
      </c>
      <c r="F138" s="143">
        <v>21.212121212121211</v>
      </c>
      <c r="G138" s="127">
        <v>33</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67.272727272727266</v>
      </c>
      <c r="E140" s="143">
        <v>14.545454545454545</v>
      </c>
      <c r="F140" s="143">
        <v>18.181818181818183</v>
      </c>
      <c r="G140" s="127">
        <v>55</v>
      </c>
      <c r="M140"/>
      <c r="N140"/>
      <c r="O140"/>
    </row>
    <row r="141" spans="1:15" ht="13.8" x14ac:dyDescent="0.25">
      <c r="A141" s="211"/>
      <c r="B141" s="208"/>
      <c r="C141" s="79">
        <v>2023</v>
      </c>
      <c r="D141" s="143">
        <v>72.5</v>
      </c>
      <c r="E141" s="143">
        <v>7.5</v>
      </c>
      <c r="F141" s="143">
        <v>20</v>
      </c>
      <c r="G141" s="127">
        <v>40</v>
      </c>
      <c r="M141"/>
      <c r="N141"/>
      <c r="O141"/>
    </row>
    <row r="142" spans="1:15" ht="13.8" x14ac:dyDescent="0.25">
      <c r="A142" s="211"/>
      <c r="B142" s="208" t="s">
        <v>5</v>
      </c>
      <c r="C142" s="67">
        <v>2026</v>
      </c>
      <c r="D142" s="143">
        <v>61.111111111111114</v>
      </c>
      <c r="E142" s="143">
        <v>20.833333333333332</v>
      </c>
      <c r="F142" s="143">
        <v>18.055555555555557</v>
      </c>
      <c r="G142" s="127">
        <v>72</v>
      </c>
      <c r="M142"/>
      <c r="N142"/>
      <c r="O142"/>
    </row>
    <row r="143" spans="1:15" ht="13.8" x14ac:dyDescent="0.25">
      <c r="A143" s="211"/>
      <c r="B143" s="208"/>
      <c r="C143" s="79">
        <v>2023</v>
      </c>
      <c r="D143" s="143">
        <v>74.193548387096769</v>
      </c>
      <c r="E143" s="143">
        <v>17.741935483870968</v>
      </c>
      <c r="F143" s="143">
        <v>8.064516129032258</v>
      </c>
      <c r="G143" s="127">
        <v>62</v>
      </c>
      <c r="M143"/>
      <c r="N143"/>
      <c r="O143"/>
    </row>
    <row r="144" spans="1:15" ht="13.8" x14ac:dyDescent="0.25">
      <c r="A144" s="211"/>
      <c r="B144" s="208" t="s">
        <v>0</v>
      </c>
      <c r="C144" s="67">
        <v>2026</v>
      </c>
      <c r="D144" s="143">
        <v>63.970588235294116</v>
      </c>
      <c r="E144" s="143">
        <v>19.117647058823529</v>
      </c>
      <c r="F144" s="143">
        <v>16.911764705882351</v>
      </c>
      <c r="G144" s="127">
        <v>136</v>
      </c>
      <c r="M144"/>
      <c r="N144"/>
      <c r="O144"/>
    </row>
    <row r="145" spans="1:15" ht="13.8" x14ac:dyDescent="0.25">
      <c r="A145" s="211"/>
      <c r="B145" s="208"/>
      <c r="C145" s="79">
        <v>2023</v>
      </c>
      <c r="D145" s="143">
        <v>71.962616822429908</v>
      </c>
      <c r="E145" s="143">
        <v>14.018691588785046</v>
      </c>
      <c r="F145" s="143">
        <v>14.018691588785046</v>
      </c>
      <c r="G145" s="127">
        <v>107</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69.047619047619051</v>
      </c>
      <c r="E147" s="145">
        <v>17.857142857142858</v>
      </c>
      <c r="F147" s="145">
        <v>13.095238095238095</v>
      </c>
      <c r="G147" s="129">
        <v>84</v>
      </c>
      <c r="M147"/>
      <c r="N147"/>
      <c r="O147"/>
    </row>
    <row r="148" spans="1:15" ht="13.8" x14ac:dyDescent="0.25">
      <c r="A148" s="206"/>
      <c r="B148" s="208"/>
      <c r="C148" s="79">
        <v>2023</v>
      </c>
      <c r="D148" s="145">
        <v>67.741935483870961</v>
      </c>
      <c r="E148" s="145">
        <v>16.129032258064516</v>
      </c>
      <c r="F148" s="145">
        <v>16.129032258064516</v>
      </c>
      <c r="G148" s="129">
        <v>62</v>
      </c>
      <c r="M148"/>
      <c r="N148"/>
      <c r="O148"/>
    </row>
    <row r="149" spans="1:15" ht="13.8" x14ac:dyDescent="0.25">
      <c r="A149" s="206"/>
      <c r="B149" s="208" t="s">
        <v>5</v>
      </c>
      <c r="C149" s="67">
        <v>2026</v>
      </c>
      <c r="D149" s="145">
        <v>64.485981308411212</v>
      </c>
      <c r="E149" s="145">
        <v>18.691588785046729</v>
      </c>
      <c r="F149" s="145">
        <v>16.822429906542055</v>
      </c>
      <c r="G149" s="129">
        <v>107</v>
      </c>
      <c r="M149"/>
      <c r="N149"/>
      <c r="O149"/>
    </row>
    <row r="150" spans="1:15" ht="13.8" x14ac:dyDescent="0.25">
      <c r="A150" s="206"/>
      <c r="B150" s="208"/>
      <c r="C150" s="79">
        <v>2023</v>
      </c>
      <c r="D150" s="145">
        <v>65.957446808510639</v>
      </c>
      <c r="E150" s="145">
        <v>19.148936170212767</v>
      </c>
      <c r="F150" s="145">
        <v>14.893617021276595</v>
      </c>
      <c r="G150" s="129">
        <v>94</v>
      </c>
      <c r="M150"/>
      <c r="N150"/>
      <c r="O150"/>
    </row>
    <row r="151" spans="1:15" ht="13.8" x14ac:dyDescent="0.25">
      <c r="A151" s="206"/>
      <c r="B151" s="208" t="s">
        <v>0</v>
      </c>
      <c r="C151" s="67">
        <v>2026</v>
      </c>
      <c r="D151" s="145">
        <v>66.831683168316829</v>
      </c>
      <c r="E151" s="145">
        <v>18.811881188118811</v>
      </c>
      <c r="F151" s="145">
        <v>14.356435643564357</v>
      </c>
      <c r="G151" s="129">
        <v>202</v>
      </c>
      <c r="M151"/>
      <c r="N151"/>
      <c r="O151"/>
    </row>
    <row r="152" spans="1:15" ht="13.8" x14ac:dyDescent="0.25">
      <c r="A152" s="207"/>
      <c r="B152" s="209"/>
      <c r="C152" s="80">
        <v>2023</v>
      </c>
      <c r="D152" s="146">
        <v>65.269461077844312</v>
      </c>
      <c r="E152" s="146">
        <v>17.964071856287426</v>
      </c>
      <c r="F152" s="146">
        <v>16.766467065868262</v>
      </c>
      <c r="G152" s="130">
        <v>167</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86D22-4ED1-4F59-9B8B-230BCEF6FD72}">
  <sheetPr codeName="Blad52"/>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Innehåll!C48&amp;CHAR(10)&amp;"Anpassad gymnasieskola"</f>
        <v>Har du druckit så mycket alkohol att du känt dig full?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Innehåll!D48</f>
        <v>Andelar beräknat på alla elever som svarat på frågan om de druckit alkohol (även de som svarat att de inte druckit).</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27.6" x14ac:dyDescent="0.25">
      <c r="A37" s="7" t="s">
        <v>40</v>
      </c>
      <c r="B37" s="65" t="s">
        <v>157</v>
      </c>
      <c r="C37" s="134" t="s">
        <v>6</v>
      </c>
      <c r="D37" s="134" t="s">
        <v>11</v>
      </c>
      <c r="E37" s="134" t="s">
        <v>10</v>
      </c>
      <c r="F37" s="71"/>
    </row>
    <row r="38" spans="1:7" ht="13.95" customHeight="1" x14ac:dyDescent="0.25">
      <c r="A38" s="216" t="s">
        <v>4</v>
      </c>
      <c r="B38" s="66">
        <v>2026</v>
      </c>
      <c r="C38" s="147">
        <v>91.666666666666671</v>
      </c>
      <c r="D38" s="147">
        <v>3.5714285714285716</v>
      </c>
      <c r="E38" s="147">
        <v>4.7619047619047619</v>
      </c>
      <c r="F38" s="131">
        <v>84</v>
      </c>
    </row>
    <row r="39" spans="1:7" ht="13.8" x14ac:dyDescent="0.25">
      <c r="A39" s="217"/>
      <c r="B39" s="67">
        <v>2023</v>
      </c>
      <c r="C39" s="143">
        <v>74.193548387096769</v>
      </c>
      <c r="D39" s="143">
        <v>17.741935483870968</v>
      </c>
      <c r="E39" s="143">
        <v>8.064516129032258</v>
      </c>
      <c r="F39" s="132">
        <v>62</v>
      </c>
      <c r="G39" s="76"/>
    </row>
    <row r="40" spans="1:7" ht="4.95" customHeight="1" x14ac:dyDescent="0.25">
      <c r="A40" s="72" t="s">
        <v>124</v>
      </c>
      <c r="B40" s="67"/>
      <c r="C40" s="143"/>
      <c r="D40" s="143"/>
      <c r="E40" s="143"/>
      <c r="F40" s="132"/>
    </row>
    <row r="41" spans="1:7" ht="13.8" x14ac:dyDescent="0.25">
      <c r="A41" s="217" t="s">
        <v>5</v>
      </c>
      <c r="B41" s="67">
        <v>2026</v>
      </c>
      <c r="C41" s="143">
        <v>86.79245283018868</v>
      </c>
      <c r="D41" s="143">
        <v>6.6037735849056602</v>
      </c>
      <c r="E41" s="143">
        <v>6.6037735849056602</v>
      </c>
      <c r="F41" s="132">
        <v>106</v>
      </c>
    </row>
    <row r="42" spans="1:7" ht="13.95" customHeight="1" x14ac:dyDescent="0.25">
      <c r="A42" s="217"/>
      <c r="B42" s="67">
        <v>2023</v>
      </c>
      <c r="C42" s="143">
        <v>79.787234042553195</v>
      </c>
      <c r="D42" s="143">
        <v>11.702127659574469</v>
      </c>
      <c r="E42" s="143">
        <v>8.5106382978723403</v>
      </c>
      <c r="F42" s="132">
        <v>94</v>
      </c>
    </row>
    <row r="43" spans="1:7" ht="4.95" customHeight="1" x14ac:dyDescent="0.25">
      <c r="A43" s="72" t="s">
        <v>124</v>
      </c>
      <c r="B43" s="67"/>
      <c r="C43" s="143"/>
      <c r="D43" s="143"/>
      <c r="E43" s="143"/>
      <c r="F43" s="132"/>
    </row>
    <row r="44" spans="1:7" ht="14.55" customHeight="1" x14ac:dyDescent="0.25">
      <c r="A44" s="217" t="s">
        <v>0</v>
      </c>
      <c r="B44" s="67">
        <v>2026</v>
      </c>
      <c r="C44" s="143">
        <v>89.552238805970148</v>
      </c>
      <c r="D44" s="143">
        <v>4.9751243781094523</v>
      </c>
      <c r="E44" s="143">
        <v>5.4726368159203984</v>
      </c>
      <c r="F44" s="132">
        <v>201</v>
      </c>
    </row>
    <row r="45" spans="1:7" ht="14.55" customHeight="1" x14ac:dyDescent="0.25">
      <c r="A45" s="218"/>
      <c r="B45" s="68">
        <v>2023</v>
      </c>
      <c r="C45" s="148">
        <v>76.64670658682634</v>
      </c>
      <c r="D45" s="148">
        <v>14.37125748502994</v>
      </c>
      <c r="E45" s="148">
        <v>8.9820359281437128</v>
      </c>
      <c r="F45" s="133">
        <v>167</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Innehåll!C48&amp;CHAR(10)&amp;"Anpassad gymnasieskola"</f>
        <v>Har du druckit så mycket alkohol att du känt dig full?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Innehåll!D48</f>
        <v>Andelar beräknat på alla elever som svarat på frågan om de druckit alkohol (även de som svarat att de inte druckit).</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Innehåll!C48&amp;CHAR(10)&amp;"Anpassad gymnasieskola"</f>
        <v>Har du druckit så mycket alkohol att du känt dig full?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Innehåll!D48</f>
        <v>Andelar beräknat på alla elever som svarat på frågan om de druckit alkohol (även de som svarat att de inte druckit).</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27.6" x14ac:dyDescent="0.25">
      <c r="A118" s="9" t="s">
        <v>120</v>
      </c>
      <c r="B118" s="65" t="s">
        <v>40</v>
      </c>
      <c r="C118" s="65" t="s">
        <v>157</v>
      </c>
      <c r="D118" s="134" t="s">
        <v>6</v>
      </c>
      <c r="E118" s="134" t="s">
        <v>11</v>
      </c>
      <c r="F118" s="134" t="s">
        <v>10</v>
      </c>
      <c r="G118" s="74"/>
      <c r="H118" s="13"/>
      <c r="M118"/>
      <c r="N118"/>
      <c r="O118"/>
    </row>
    <row r="119" spans="1:15" ht="13.8" x14ac:dyDescent="0.25">
      <c r="A119" s="210" t="s">
        <v>39</v>
      </c>
      <c r="B119" s="212" t="s">
        <v>4</v>
      </c>
      <c r="C119" s="77">
        <v>2026</v>
      </c>
      <c r="D119" s="142">
        <v>100</v>
      </c>
      <c r="E119" s="142">
        <v>0</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95</v>
      </c>
      <c r="E123" s="143">
        <v>0</v>
      </c>
      <c r="F123" s="143">
        <v>5</v>
      </c>
      <c r="G123" s="127">
        <v>20</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6</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54.545454545454547</v>
      </c>
      <c r="E129" s="143">
        <v>36.363636363636367</v>
      </c>
      <c r="F129" s="143">
        <v>9.0909090909090917</v>
      </c>
      <c r="G129" s="127">
        <v>11</v>
      </c>
      <c r="M129"/>
      <c r="N129"/>
      <c r="O129"/>
    </row>
    <row r="130" spans="1:15" ht="13.8" x14ac:dyDescent="0.25">
      <c r="A130" s="211"/>
      <c r="B130" s="208" t="s">
        <v>0</v>
      </c>
      <c r="C130" s="67">
        <v>2026</v>
      </c>
      <c r="D130" s="143">
        <v>76.92307692307692</v>
      </c>
      <c r="E130" s="143">
        <v>15.384615384615385</v>
      </c>
      <c r="F130" s="143">
        <v>7.6923076923076925</v>
      </c>
      <c r="G130" s="127">
        <v>13</v>
      </c>
      <c r="M130"/>
      <c r="N130"/>
      <c r="O130"/>
    </row>
    <row r="131" spans="1:15" ht="13.8" x14ac:dyDescent="0.25">
      <c r="A131" s="211"/>
      <c r="B131" s="208"/>
      <c r="C131" s="79">
        <v>2023</v>
      </c>
      <c r="D131" s="143">
        <v>66.666666666666671</v>
      </c>
      <c r="E131" s="143">
        <v>22.222222222222221</v>
      </c>
      <c r="F131" s="143">
        <v>11.111111111111111</v>
      </c>
      <c r="G131" s="127">
        <v>18</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90.909090909090907</v>
      </c>
      <c r="E133" s="142">
        <v>9.0909090909090917</v>
      </c>
      <c r="F133" s="142">
        <v>0</v>
      </c>
      <c r="G133" s="126">
        <v>11</v>
      </c>
      <c r="M133"/>
      <c r="N133"/>
      <c r="O133"/>
    </row>
    <row r="134" spans="1:15" ht="13.8" x14ac:dyDescent="0.25">
      <c r="A134" s="211"/>
      <c r="B134" s="208"/>
      <c r="C134" s="79">
        <v>2023</v>
      </c>
      <c r="D134" s="143">
        <v>50</v>
      </c>
      <c r="E134" s="143">
        <v>41.666666666666664</v>
      </c>
      <c r="F134" s="143">
        <v>8.3333333333333339</v>
      </c>
      <c r="G134" s="127">
        <v>12</v>
      </c>
      <c r="M134"/>
      <c r="N134"/>
      <c r="O134"/>
    </row>
    <row r="135" spans="1:15" ht="13.8" x14ac:dyDescent="0.25">
      <c r="A135" s="211"/>
      <c r="B135" s="208" t="s">
        <v>5</v>
      </c>
      <c r="C135" s="67">
        <v>2026</v>
      </c>
      <c r="D135" s="143">
        <v>90.909090909090907</v>
      </c>
      <c r="E135" s="143">
        <v>4.5454545454545459</v>
      </c>
      <c r="F135" s="143">
        <v>4.5454545454545459</v>
      </c>
      <c r="G135" s="127">
        <v>22</v>
      </c>
      <c r="M135"/>
      <c r="N135"/>
      <c r="O135"/>
    </row>
    <row r="136" spans="1:15" ht="13.8" x14ac:dyDescent="0.25">
      <c r="A136" s="211"/>
      <c r="B136" s="208"/>
      <c r="C136" s="79">
        <v>2023</v>
      </c>
      <c r="D136" s="143">
        <v>68.75</v>
      </c>
      <c r="E136" s="143">
        <v>12.5</v>
      </c>
      <c r="F136" s="143">
        <v>18.75</v>
      </c>
      <c r="G136" s="127">
        <v>16</v>
      </c>
      <c r="M136"/>
      <c r="N136"/>
      <c r="O136"/>
    </row>
    <row r="137" spans="1:15" ht="13.8" x14ac:dyDescent="0.25">
      <c r="A137" s="211"/>
      <c r="B137" s="208" t="s">
        <v>0</v>
      </c>
      <c r="C137" s="67">
        <v>2026</v>
      </c>
      <c r="D137" s="143">
        <v>90.909090909090907</v>
      </c>
      <c r="E137" s="143">
        <v>6.0606060606060606</v>
      </c>
      <c r="F137" s="143">
        <v>3.0303030303030303</v>
      </c>
      <c r="G137" s="127">
        <v>33</v>
      </c>
      <c r="M137"/>
      <c r="N137"/>
      <c r="O137"/>
    </row>
    <row r="138" spans="1:15" ht="13.8" x14ac:dyDescent="0.25">
      <c r="A138" s="211"/>
      <c r="B138" s="208"/>
      <c r="C138" s="79">
        <v>2023</v>
      </c>
      <c r="D138" s="143">
        <v>63.636363636363633</v>
      </c>
      <c r="E138" s="143">
        <v>21.212121212121211</v>
      </c>
      <c r="F138" s="143">
        <v>15.151515151515152</v>
      </c>
      <c r="G138" s="127">
        <v>33</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90.909090909090907</v>
      </c>
      <c r="E140" s="143">
        <v>1.8181818181818181</v>
      </c>
      <c r="F140" s="143">
        <v>7.2727272727272725</v>
      </c>
      <c r="G140" s="127">
        <v>55</v>
      </c>
      <c r="M140"/>
      <c r="N140"/>
      <c r="O140"/>
    </row>
    <row r="141" spans="1:15" ht="13.8" x14ac:dyDescent="0.25">
      <c r="A141" s="211"/>
      <c r="B141" s="208"/>
      <c r="C141" s="79">
        <v>2023</v>
      </c>
      <c r="D141" s="143">
        <v>75</v>
      </c>
      <c r="E141" s="143">
        <v>15</v>
      </c>
      <c r="F141" s="143">
        <v>10</v>
      </c>
      <c r="G141" s="127">
        <v>40</v>
      </c>
      <c r="M141"/>
      <c r="N141"/>
      <c r="O141"/>
    </row>
    <row r="142" spans="1:15" ht="13.8" x14ac:dyDescent="0.25">
      <c r="A142" s="211"/>
      <c r="B142" s="208" t="s">
        <v>5</v>
      </c>
      <c r="C142" s="67">
        <v>2026</v>
      </c>
      <c r="D142" s="143">
        <v>87.323943661971825</v>
      </c>
      <c r="E142" s="143">
        <v>7.042253521126761</v>
      </c>
      <c r="F142" s="143">
        <v>5.6338028169014081</v>
      </c>
      <c r="G142" s="127">
        <v>71</v>
      </c>
      <c r="M142"/>
      <c r="N142"/>
      <c r="O142"/>
    </row>
    <row r="143" spans="1:15" ht="13.8" x14ac:dyDescent="0.25">
      <c r="A143" s="211"/>
      <c r="B143" s="208"/>
      <c r="C143" s="79">
        <v>2023</v>
      </c>
      <c r="D143" s="143">
        <v>87.096774193548384</v>
      </c>
      <c r="E143" s="143">
        <v>8.064516129032258</v>
      </c>
      <c r="F143" s="143">
        <v>4.838709677419355</v>
      </c>
      <c r="G143" s="127">
        <v>62</v>
      </c>
      <c r="M143"/>
      <c r="N143"/>
      <c r="O143"/>
    </row>
    <row r="144" spans="1:15" ht="13.8" x14ac:dyDescent="0.25">
      <c r="A144" s="211"/>
      <c r="B144" s="208" t="s">
        <v>0</v>
      </c>
      <c r="C144" s="67">
        <v>2026</v>
      </c>
      <c r="D144" s="143">
        <v>89.629629629629633</v>
      </c>
      <c r="E144" s="143">
        <v>4.4444444444444446</v>
      </c>
      <c r="F144" s="143">
        <v>5.9259259259259256</v>
      </c>
      <c r="G144" s="127">
        <v>135</v>
      </c>
      <c r="M144"/>
      <c r="N144"/>
      <c r="O144"/>
    </row>
    <row r="145" spans="1:15" ht="13.8" x14ac:dyDescent="0.25">
      <c r="A145" s="211"/>
      <c r="B145" s="208"/>
      <c r="C145" s="79">
        <v>2023</v>
      </c>
      <c r="D145" s="143">
        <v>81.308411214953267</v>
      </c>
      <c r="E145" s="143">
        <v>12.149532710280374</v>
      </c>
      <c r="F145" s="143">
        <v>6.5420560747663554</v>
      </c>
      <c r="G145" s="127">
        <v>107</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91.666666666666671</v>
      </c>
      <c r="E147" s="145">
        <v>3.5714285714285716</v>
      </c>
      <c r="F147" s="145">
        <v>4.7619047619047619</v>
      </c>
      <c r="G147" s="129">
        <v>84</v>
      </c>
      <c r="M147"/>
      <c r="N147"/>
      <c r="O147"/>
    </row>
    <row r="148" spans="1:15" ht="13.8" x14ac:dyDescent="0.25">
      <c r="A148" s="206"/>
      <c r="B148" s="208"/>
      <c r="C148" s="79">
        <v>2023</v>
      </c>
      <c r="D148" s="145">
        <v>74.193548387096769</v>
      </c>
      <c r="E148" s="145">
        <v>17.741935483870968</v>
      </c>
      <c r="F148" s="145">
        <v>8.064516129032258</v>
      </c>
      <c r="G148" s="129">
        <v>62</v>
      </c>
      <c r="M148"/>
      <c r="N148"/>
      <c r="O148"/>
    </row>
    <row r="149" spans="1:15" ht="13.8" x14ac:dyDescent="0.25">
      <c r="A149" s="206"/>
      <c r="B149" s="208" t="s">
        <v>5</v>
      </c>
      <c r="C149" s="67">
        <v>2026</v>
      </c>
      <c r="D149" s="145">
        <v>86.79245283018868</v>
      </c>
      <c r="E149" s="145">
        <v>6.6037735849056602</v>
      </c>
      <c r="F149" s="145">
        <v>6.6037735849056602</v>
      </c>
      <c r="G149" s="129">
        <v>106</v>
      </c>
      <c r="M149"/>
      <c r="N149"/>
      <c r="O149"/>
    </row>
    <row r="150" spans="1:15" ht="13.8" x14ac:dyDescent="0.25">
      <c r="A150" s="206"/>
      <c r="B150" s="208"/>
      <c r="C150" s="79">
        <v>2023</v>
      </c>
      <c r="D150" s="145">
        <v>79.787234042553195</v>
      </c>
      <c r="E150" s="145">
        <v>11.702127659574469</v>
      </c>
      <c r="F150" s="145">
        <v>8.5106382978723403</v>
      </c>
      <c r="G150" s="129">
        <v>94</v>
      </c>
      <c r="M150"/>
      <c r="N150"/>
      <c r="O150"/>
    </row>
    <row r="151" spans="1:15" ht="13.8" x14ac:dyDescent="0.25">
      <c r="A151" s="206"/>
      <c r="B151" s="208" t="s">
        <v>0</v>
      </c>
      <c r="C151" s="67">
        <v>2026</v>
      </c>
      <c r="D151" s="145">
        <v>89.552238805970148</v>
      </c>
      <c r="E151" s="145">
        <v>4.9751243781094523</v>
      </c>
      <c r="F151" s="145">
        <v>5.4726368159203984</v>
      </c>
      <c r="G151" s="129">
        <v>201</v>
      </c>
      <c r="M151"/>
      <c r="N151"/>
      <c r="O151"/>
    </row>
    <row r="152" spans="1:15" ht="13.8" x14ac:dyDescent="0.25">
      <c r="A152" s="207"/>
      <c r="B152" s="209"/>
      <c r="C152" s="80">
        <v>2023</v>
      </c>
      <c r="D152" s="146">
        <v>76.64670658682634</v>
      </c>
      <c r="E152" s="146">
        <v>14.37125748502994</v>
      </c>
      <c r="F152" s="146">
        <v>8.9820359281437128</v>
      </c>
      <c r="G152" s="130">
        <v>167</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BD83-9BCD-4FC7-BF48-5351F91152A8}">
  <sheetPr codeName="Blad53"/>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Innehåll!C49&amp;CHAR(10)&amp;"Anpassad gymnasieskola"</f>
        <v>Har du råkat illa ut när du druckit alkohol?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Innehåll!D49</f>
        <v>Andelar beräknat på alla elever som svarat på frågan om de druckit alkohol (även de som svarat att de inte druckit).</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27.6" x14ac:dyDescent="0.25">
      <c r="A37" s="7" t="s">
        <v>40</v>
      </c>
      <c r="B37" s="65" t="s">
        <v>157</v>
      </c>
      <c r="C37" s="134" t="s">
        <v>6</v>
      </c>
      <c r="D37" s="134" t="s">
        <v>11</v>
      </c>
      <c r="E37" s="134" t="s">
        <v>10</v>
      </c>
      <c r="F37" s="71"/>
    </row>
    <row r="38" spans="1:7" ht="13.95" customHeight="1" x14ac:dyDescent="0.25">
      <c r="A38" s="216" t="s">
        <v>4</v>
      </c>
      <c r="B38" s="66">
        <v>2026</v>
      </c>
      <c r="C38" s="147">
        <v>96.428571428571431</v>
      </c>
      <c r="D38" s="147">
        <v>2.3809523809523809</v>
      </c>
      <c r="E38" s="147">
        <v>1.1904761904761905</v>
      </c>
      <c r="F38" s="131">
        <v>84</v>
      </c>
    </row>
    <row r="39" spans="1:7" ht="13.8" x14ac:dyDescent="0.25">
      <c r="A39" s="217"/>
      <c r="B39" s="67">
        <v>2023</v>
      </c>
      <c r="C39" s="143">
        <v>93.442622950819668</v>
      </c>
      <c r="D39" s="143">
        <v>6.557377049180328</v>
      </c>
      <c r="E39" s="143">
        <v>0</v>
      </c>
      <c r="F39" s="132">
        <v>61</v>
      </c>
      <c r="G39" s="76"/>
    </row>
    <row r="40" spans="1:7" ht="4.95" customHeight="1" x14ac:dyDescent="0.25">
      <c r="A40" s="72" t="s">
        <v>124</v>
      </c>
      <c r="B40" s="67"/>
      <c r="C40" s="143"/>
      <c r="D40" s="143"/>
      <c r="E40" s="143"/>
      <c r="F40" s="132"/>
    </row>
    <row r="41" spans="1:7" ht="13.8" x14ac:dyDescent="0.25">
      <c r="A41" s="217" t="s">
        <v>5</v>
      </c>
      <c r="B41" s="67">
        <v>2026</v>
      </c>
      <c r="C41" s="143">
        <v>95.238095238095241</v>
      </c>
      <c r="D41" s="143">
        <v>2.8571428571428572</v>
      </c>
      <c r="E41" s="143">
        <v>1.9047619047619047</v>
      </c>
      <c r="F41" s="132">
        <v>105</v>
      </c>
    </row>
    <row r="42" spans="1:7" ht="13.95" customHeight="1" x14ac:dyDescent="0.25">
      <c r="A42" s="217"/>
      <c r="B42" s="67">
        <v>2023</v>
      </c>
      <c r="C42" s="143">
        <v>96.739130434782609</v>
      </c>
      <c r="D42" s="143">
        <v>1.0869565217391304</v>
      </c>
      <c r="E42" s="143">
        <v>2.1739130434782608</v>
      </c>
      <c r="F42" s="132">
        <v>92</v>
      </c>
    </row>
    <row r="43" spans="1:7" ht="4.95" customHeight="1" x14ac:dyDescent="0.25">
      <c r="A43" s="72" t="s">
        <v>124</v>
      </c>
      <c r="B43" s="67"/>
      <c r="C43" s="143"/>
      <c r="D43" s="143"/>
      <c r="E43" s="143"/>
      <c r="F43" s="132"/>
    </row>
    <row r="44" spans="1:7" ht="14.55" customHeight="1" x14ac:dyDescent="0.25">
      <c r="A44" s="217" t="s">
        <v>0</v>
      </c>
      <c r="B44" s="67">
        <v>2026</v>
      </c>
      <c r="C44" s="143">
        <v>95.5</v>
      </c>
      <c r="D44" s="143">
        <v>3</v>
      </c>
      <c r="E44" s="143">
        <v>1.5</v>
      </c>
      <c r="F44" s="132">
        <v>200</v>
      </c>
    </row>
    <row r="45" spans="1:7" ht="14.55" customHeight="1" x14ac:dyDescent="0.25">
      <c r="A45" s="218"/>
      <c r="B45" s="68">
        <v>2023</v>
      </c>
      <c r="C45" s="148">
        <v>94.512195121951223</v>
      </c>
      <c r="D45" s="148">
        <v>3.6585365853658538</v>
      </c>
      <c r="E45" s="148">
        <v>1.8292682926829269</v>
      </c>
      <c r="F45" s="133">
        <v>164</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Innehåll!C49&amp;CHAR(10)&amp;"Anpassad gymnasieskola"</f>
        <v>Har du råkat illa ut när du druckit alkohol?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Innehåll!D49</f>
        <v>Andelar beräknat på alla elever som svarat på frågan om de druckit alkohol (även de som svarat att de inte druckit).</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Innehåll!C49&amp;CHAR(10)&amp;"Anpassad gymnasieskola"</f>
        <v>Har du råkat illa ut när du druckit alkohol?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Innehåll!D49</f>
        <v>Andelar beräknat på alla elever som svarat på frågan om de druckit alkohol (även de som svarat att de inte druckit).</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27.6" x14ac:dyDescent="0.25">
      <c r="A118" s="9" t="s">
        <v>120</v>
      </c>
      <c r="B118" s="65" t="s">
        <v>40</v>
      </c>
      <c r="C118" s="65" t="s">
        <v>157</v>
      </c>
      <c r="D118" s="134" t="s">
        <v>6</v>
      </c>
      <c r="E118" s="134" t="s">
        <v>11</v>
      </c>
      <c r="F118" s="134" t="s">
        <v>10</v>
      </c>
      <c r="G118" s="74"/>
      <c r="H118" s="13"/>
      <c r="M118"/>
      <c r="N118"/>
      <c r="O118"/>
    </row>
    <row r="119" spans="1:15" ht="13.8" x14ac:dyDescent="0.25">
      <c r="A119" s="210" t="s">
        <v>39</v>
      </c>
      <c r="B119" s="212" t="s">
        <v>4</v>
      </c>
      <c r="C119" s="77">
        <v>2026</v>
      </c>
      <c r="D119" s="142">
        <v>100</v>
      </c>
      <c r="E119" s="142">
        <v>0</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8</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100</v>
      </c>
      <c r="E123" s="143">
        <v>0</v>
      </c>
      <c r="F123" s="143">
        <v>0</v>
      </c>
      <c r="G123" s="127">
        <v>20</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6</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100</v>
      </c>
      <c r="E129" s="143">
        <v>0</v>
      </c>
      <c r="F129" s="143">
        <v>0</v>
      </c>
      <c r="G129" s="127">
        <v>11</v>
      </c>
      <c r="M129"/>
      <c r="N129"/>
      <c r="O129"/>
    </row>
    <row r="130" spans="1:15" ht="13.8" x14ac:dyDescent="0.25">
      <c r="A130" s="211"/>
      <c r="B130" s="208" t="s">
        <v>0</v>
      </c>
      <c r="C130" s="67">
        <v>2026</v>
      </c>
      <c r="D130" s="143">
        <v>92.307692307692307</v>
      </c>
      <c r="E130" s="143">
        <v>7.6923076923076925</v>
      </c>
      <c r="F130" s="143">
        <v>0</v>
      </c>
      <c r="G130" s="127">
        <v>13</v>
      </c>
      <c r="M130"/>
      <c r="N130"/>
      <c r="O130"/>
    </row>
    <row r="131" spans="1:15" ht="13.8" x14ac:dyDescent="0.25">
      <c r="A131" s="211"/>
      <c r="B131" s="208"/>
      <c r="C131" s="79">
        <v>2023</v>
      </c>
      <c r="D131" s="143">
        <v>100</v>
      </c>
      <c r="E131" s="143">
        <v>0</v>
      </c>
      <c r="F131" s="143">
        <v>0</v>
      </c>
      <c r="G131" s="127">
        <v>18</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100</v>
      </c>
      <c r="E133" s="142">
        <v>0</v>
      </c>
      <c r="F133" s="142">
        <v>0</v>
      </c>
      <c r="G133" s="126">
        <v>11</v>
      </c>
      <c r="M133"/>
      <c r="N133"/>
      <c r="O133"/>
    </row>
    <row r="134" spans="1:15" ht="13.8" x14ac:dyDescent="0.25">
      <c r="A134" s="211"/>
      <c r="B134" s="208"/>
      <c r="C134" s="79">
        <v>2023</v>
      </c>
      <c r="D134" s="143">
        <v>91.666666666666671</v>
      </c>
      <c r="E134" s="143">
        <v>8.3333333333333339</v>
      </c>
      <c r="F134" s="143">
        <v>0</v>
      </c>
      <c r="G134" s="127">
        <v>12</v>
      </c>
      <c r="M134"/>
      <c r="N134"/>
      <c r="O134"/>
    </row>
    <row r="135" spans="1:15" ht="13.8" x14ac:dyDescent="0.25">
      <c r="A135" s="211"/>
      <c r="B135" s="208" t="s">
        <v>5</v>
      </c>
      <c r="C135" s="67">
        <v>2026</v>
      </c>
      <c r="D135" s="143">
        <v>100</v>
      </c>
      <c r="E135" s="143">
        <v>0</v>
      </c>
      <c r="F135" s="143">
        <v>0</v>
      </c>
      <c r="G135" s="127">
        <v>22</v>
      </c>
      <c r="M135"/>
      <c r="N135"/>
      <c r="O135"/>
    </row>
    <row r="136" spans="1:15" ht="13.8" x14ac:dyDescent="0.25">
      <c r="A136" s="211"/>
      <c r="B136" s="208"/>
      <c r="C136" s="79">
        <v>2023</v>
      </c>
      <c r="D136" s="143">
        <v>100</v>
      </c>
      <c r="E136" s="143">
        <v>0</v>
      </c>
      <c r="F136" s="143">
        <v>0</v>
      </c>
      <c r="G136" s="127">
        <v>16</v>
      </c>
      <c r="M136"/>
      <c r="N136"/>
      <c r="O136"/>
    </row>
    <row r="137" spans="1:15" ht="13.8" x14ac:dyDescent="0.25">
      <c r="A137" s="211"/>
      <c r="B137" s="208" t="s">
        <v>0</v>
      </c>
      <c r="C137" s="67">
        <v>2026</v>
      </c>
      <c r="D137" s="143">
        <v>100</v>
      </c>
      <c r="E137" s="143">
        <v>0</v>
      </c>
      <c r="F137" s="143">
        <v>0</v>
      </c>
      <c r="G137" s="127">
        <v>33</v>
      </c>
      <c r="M137"/>
      <c r="N137"/>
      <c r="O137"/>
    </row>
    <row r="138" spans="1:15" ht="13.8" x14ac:dyDescent="0.25">
      <c r="A138" s="211"/>
      <c r="B138" s="208"/>
      <c r="C138" s="79">
        <v>2023</v>
      </c>
      <c r="D138" s="143">
        <v>93.939393939393938</v>
      </c>
      <c r="E138" s="143">
        <v>6.0606060606060606</v>
      </c>
      <c r="F138" s="143">
        <v>0</v>
      </c>
      <c r="G138" s="127">
        <v>33</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94.545454545454547</v>
      </c>
      <c r="E140" s="143">
        <v>3.6363636363636362</v>
      </c>
      <c r="F140" s="143">
        <v>1.8181818181818181</v>
      </c>
      <c r="G140" s="127">
        <v>55</v>
      </c>
      <c r="M140"/>
      <c r="N140"/>
      <c r="O140"/>
    </row>
    <row r="141" spans="1:15" ht="13.8" x14ac:dyDescent="0.25">
      <c r="A141" s="211"/>
      <c r="B141" s="208"/>
      <c r="C141" s="79">
        <v>2023</v>
      </c>
      <c r="D141" s="143">
        <v>92.307692307692307</v>
      </c>
      <c r="E141" s="143">
        <v>7.6923076923076925</v>
      </c>
      <c r="F141" s="143">
        <v>0</v>
      </c>
      <c r="G141" s="127">
        <v>39</v>
      </c>
      <c r="M141"/>
      <c r="N141"/>
      <c r="O141"/>
    </row>
    <row r="142" spans="1:15" ht="13.8" x14ac:dyDescent="0.25">
      <c r="A142" s="211"/>
      <c r="B142" s="208" t="s">
        <v>5</v>
      </c>
      <c r="C142" s="67">
        <v>2026</v>
      </c>
      <c r="D142" s="143">
        <v>94.285714285714292</v>
      </c>
      <c r="E142" s="143">
        <v>2.8571428571428572</v>
      </c>
      <c r="F142" s="143">
        <v>2.8571428571428572</v>
      </c>
      <c r="G142" s="127">
        <v>70</v>
      </c>
      <c r="M142"/>
      <c r="N142"/>
      <c r="O142"/>
    </row>
    <row r="143" spans="1:15" ht="13.8" x14ac:dyDescent="0.25">
      <c r="A143" s="211"/>
      <c r="B143" s="208"/>
      <c r="C143" s="79">
        <v>2023</v>
      </c>
      <c r="D143" s="143">
        <v>95</v>
      </c>
      <c r="E143" s="143">
        <v>1.6666666666666667</v>
      </c>
      <c r="F143" s="143">
        <v>3.3333333333333335</v>
      </c>
      <c r="G143" s="127">
        <v>60</v>
      </c>
      <c r="M143"/>
      <c r="N143"/>
      <c r="O143"/>
    </row>
    <row r="144" spans="1:15" ht="13.8" x14ac:dyDescent="0.25">
      <c r="A144" s="211"/>
      <c r="B144" s="208" t="s">
        <v>0</v>
      </c>
      <c r="C144" s="67">
        <v>2026</v>
      </c>
      <c r="D144" s="143">
        <v>94.02985074626865</v>
      </c>
      <c r="E144" s="143">
        <v>3.7313432835820897</v>
      </c>
      <c r="F144" s="143">
        <v>2.2388059701492535</v>
      </c>
      <c r="G144" s="127">
        <v>134</v>
      </c>
      <c r="M144"/>
      <c r="N144"/>
      <c r="O144"/>
    </row>
    <row r="145" spans="1:15" ht="13.8" x14ac:dyDescent="0.25">
      <c r="A145" s="211"/>
      <c r="B145" s="208"/>
      <c r="C145" s="79">
        <v>2023</v>
      </c>
      <c r="D145" s="143">
        <v>93.269230769230774</v>
      </c>
      <c r="E145" s="143">
        <v>3.8461538461538463</v>
      </c>
      <c r="F145" s="143">
        <v>2.8846153846153846</v>
      </c>
      <c r="G145" s="127">
        <v>104</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96.428571428571431</v>
      </c>
      <c r="E147" s="145">
        <v>2.3809523809523809</v>
      </c>
      <c r="F147" s="145">
        <v>1.1904761904761905</v>
      </c>
      <c r="G147" s="129">
        <v>84</v>
      </c>
      <c r="M147"/>
      <c r="N147"/>
      <c r="O147"/>
    </row>
    <row r="148" spans="1:15" ht="13.8" x14ac:dyDescent="0.25">
      <c r="A148" s="206"/>
      <c r="B148" s="208"/>
      <c r="C148" s="79">
        <v>2023</v>
      </c>
      <c r="D148" s="145">
        <v>93.442622950819668</v>
      </c>
      <c r="E148" s="145">
        <v>6.557377049180328</v>
      </c>
      <c r="F148" s="145">
        <v>0</v>
      </c>
      <c r="G148" s="129">
        <v>61</v>
      </c>
      <c r="M148"/>
      <c r="N148"/>
      <c r="O148"/>
    </row>
    <row r="149" spans="1:15" ht="13.8" x14ac:dyDescent="0.25">
      <c r="A149" s="206"/>
      <c r="B149" s="208" t="s">
        <v>5</v>
      </c>
      <c r="C149" s="67">
        <v>2026</v>
      </c>
      <c r="D149" s="145">
        <v>95.238095238095241</v>
      </c>
      <c r="E149" s="145">
        <v>2.8571428571428572</v>
      </c>
      <c r="F149" s="145">
        <v>1.9047619047619047</v>
      </c>
      <c r="G149" s="129">
        <v>105</v>
      </c>
      <c r="M149"/>
      <c r="N149"/>
      <c r="O149"/>
    </row>
    <row r="150" spans="1:15" ht="13.8" x14ac:dyDescent="0.25">
      <c r="A150" s="206"/>
      <c r="B150" s="208"/>
      <c r="C150" s="79">
        <v>2023</v>
      </c>
      <c r="D150" s="145">
        <v>96.739130434782609</v>
      </c>
      <c r="E150" s="145">
        <v>1.0869565217391304</v>
      </c>
      <c r="F150" s="145">
        <v>2.1739130434782608</v>
      </c>
      <c r="G150" s="129">
        <v>92</v>
      </c>
      <c r="M150"/>
      <c r="N150"/>
      <c r="O150"/>
    </row>
    <row r="151" spans="1:15" ht="13.8" x14ac:dyDescent="0.25">
      <c r="A151" s="206"/>
      <c r="B151" s="208" t="s">
        <v>0</v>
      </c>
      <c r="C151" s="67">
        <v>2026</v>
      </c>
      <c r="D151" s="145">
        <v>95.5</v>
      </c>
      <c r="E151" s="145">
        <v>3</v>
      </c>
      <c r="F151" s="145">
        <v>1.5</v>
      </c>
      <c r="G151" s="129">
        <v>200</v>
      </c>
      <c r="M151"/>
      <c r="N151"/>
      <c r="O151"/>
    </row>
    <row r="152" spans="1:15" ht="13.8" x14ac:dyDescent="0.25">
      <c r="A152" s="207"/>
      <c r="B152" s="209"/>
      <c r="C152" s="80">
        <v>2023</v>
      </c>
      <c r="D152" s="146">
        <v>94.512195121951223</v>
      </c>
      <c r="E152" s="146">
        <v>3.6585365853658538</v>
      </c>
      <c r="F152" s="146">
        <v>1.8292682926829269</v>
      </c>
      <c r="G152" s="130">
        <v>164</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0BDC-4978-40EE-8A6D-91EBACEF73E4}">
  <sheetPr codeName="Blad54"/>
  <dimension ref="A1:T245"/>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55" customHeight="1" x14ac:dyDescent="0.3">
      <c r="A2" s="214" t="str">
        <f>Innehåll!C50&amp;CHAR(10)&amp;"Anpassad gymnasieskola"</f>
        <v>Har du använt narkotika?
Anpassad gymnasieskola</v>
      </c>
      <c r="B2" s="214"/>
      <c r="C2" s="214"/>
      <c r="D2" s="214"/>
      <c r="E2" s="214"/>
      <c r="F2" s="214"/>
      <c r="G2" s="214"/>
      <c r="H2" s="214"/>
      <c r="I2" s="214"/>
      <c r="J2" s="214"/>
      <c r="K2" s="214"/>
      <c r="O2"/>
      <c r="T2" s="40"/>
    </row>
    <row r="3" spans="1:20" ht="17.55" customHeight="1" x14ac:dyDescent="0.3">
      <c r="A3" s="214"/>
      <c r="B3" s="214"/>
      <c r="C3" s="214"/>
      <c r="D3" s="214"/>
      <c r="E3" s="214"/>
      <c r="F3" s="214"/>
      <c r="G3" s="214"/>
      <c r="H3" s="214"/>
      <c r="I3" s="214"/>
      <c r="J3" s="214"/>
      <c r="K3" s="214"/>
      <c r="O3"/>
      <c r="T3" s="40"/>
    </row>
    <row r="4" spans="1:20" ht="17.55" customHeight="1" x14ac:dyDescent="0.25">
      <c r="A4" s="189" t="str">
        <f>Innehåll!D50</f>
        <v>Droger som till exempel cannabis (hasch, marijuana, ”gräs”), amfetamin, kokain, heroin, LSD, GHB och ecstasy. Mediciner som du har fått på recept av din doktor räknas inte som narkotika.</v>
      </c>
      <c r="B4" s="189"/>
      <c r="C4" s="189"/>
      <c r="D4" s="189"/>
      <c r="E4" s="189"/>
      <c r="F4" s="189"/>
      <c r="G4" s="189"/>
      <c r="H4" s="189"/>
      <c r="I4" s="189"/>
      <c r="J4" s="189"/>
      <c r="K4" s="189"/>
      <c r="L4" s="43"/>
      <c r="O4"/>
      <c r="T4" s="41"/>
    </row>
    <row r="5" spans="1:20" ht="17.5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2"/>
      <c r="B35" s="55"/>
      <c r="C35" s="63"/>
      <c r="D35" s="63"/>
      <c r="E35" s="63"/>
      <c r="F35" s="64"/>
    </row>
    <row r="36" spans="1:7" ht="13.8" x14ac:dyDescent="0.25">
      <c r="A36" s="50"/>
      <c r="B36" s="54"/>
      <c r="C36" s="213" t="s">
        <v>158</v>
      </c>
      <c r="D36" s="213"/>
      <c r="E36" s="215"/>
      <c r="F36" s="70" t="s">
        <v>159</v>
      </c>
    </row>
    <row r="37" spans="1:7" ht="27.6" x14ac:dyDescent="0.25">
      <c r="A37" s="7" t="s">
        <v>40</v>
      </c>
      <c r="B37" s="65" t="s">
        <v>157</v>
      </c>
      <c r="C37" s="134" t="s">
        <v>6</v>
      </c>
      <c r="D37" s="134" t="s">
        <v>11</v>
      </c>
      <c r="E37" s="134" t="s">
        <v>10</v>
      </c>
      <c r="F37" s="71"/>
    </row>
    <row r="38" spans="1:7" ht="13.95" customHeight="1" x14ac:dyDescent="0.25">
      <c r="A38" s="216" t="s">
        <v>4</v>
      </c>
      <c r="B38" s="66">
        <v>2026</v>
      </c>
      <c r="C38" s="147">
        <v>98.76543209876543</v>
      </c>
      <c r="D38" s="147">
        <v>0</v>
      </c>
      <c r="E38" s="147">
        <v>1.2345679012345678</v>
      </c>
      <c r="F38" s="131">
        <v>81</v>
      </c>
    </row>
    <row r="39" spans="1:7" ht="13.8" x14ac:dyDescent="0.25">
      <c r="A39" s="217"/>
      <c r="B39" s="67">
        <v>2023</v>
      </c>
      <c r="C39" s="143">
        <v>95</v>
      </c>
      <c r="D39" s="143">
        <v>5</v>
      </c>
      <c r="E39" s="143">
        <v>0</v>
      </c>
      <c r="F39" s="132">
        <v>60</v>
      </c>
      <c r="G39" s="76"/>
    </row>
    <row r="40" spans="1:7" ht="4.95" customHeight="1" x14ac:dyDescent="0.25">
      <c r="A40" s="72" t="s">
        <v>124</v>
      </c>
      <c r="B40" s="67"/>
      <c r="C40" s="143"/>
      <c r="D40" s="143"/>
      <c r="E40" s="143"/>
      <c r="F40" s="132"/>
    </row>
    <row r="41" spans="1:7" ht="13.8" x14ac:dyDescent="0.25">
      <c r="A41" s="217" t="s">
        <v>5</v>
      </c>
      <c r="B41" s="67">
        <v>2026</v>
      </c>
      <c r="C41" s="143">
        <v>96.226415094339629</v>
      </c>
      <c r="D41" s="143">
        <v>1.8867924528301887</v>
      </c>
      <c r="E41" s="143">
        <v>1.8867924528301887</v>
      </c>
      <c r="F41" s="132">
        <v>106</v>
      </c>
    </row>
    <row r="42" spans="1:7" ht="13.95" customHeight="1" x14ac:dyDescent="0.25">
      <c r="A42" s="217"/>
      <c r="B42" s="67">
        <v>2023</v>
      </c>
      <c r="C42" s="143">
        <v>95.604395604395606</v>
      </c>
      <c r="D42" s="143">
        <v>2.197802197802198</v>
      </c>
      <c r="E42" s="143">
        <v>2.197802197802198</v>
      </c>
      <c r="F42" s="132">
        <v>91</v>
      </c>
    </row>
    <row r="43" spans="1:7" ht="4.95" customHeight="1" x14ac:dyDescent="0.25">
      <c r="A43" s="72" t="s">
        <v>124</v>
      </c>
      <c r="B43" s="67"/>
      <c r="C43" s="143"/>
      <c r="D43" s="143"/>
      <c r="E43" s="143"/>
      <c r="F43" s="132"/>
    </row>
    <row r="44" spans="1:7" ht="14.55" customHeight="1" x14ac:dyDescent="0.25">
      <c r="A44" s="217" t="s">
        <v>0</v>
      </c>
      <c r="B44" s="67">
        <v>2026</v>
      </c>
      <c r="C44" s="143">
        <v>97.474747474747474</v>
      </c>
      <c r="D44" s="143">
        <v>1.0101010101010102</v>
      </c>
      <c r="E44" s="143">
        <v>1.5151515151515151</v>
      </c>
      <c r="F44" s="132">
        <v>198</v>
      </c>
    </row>
    <row r="45" spans="1:7" ht="14.55" customHeight="1" x14ac:dyDescent="0.25">
      <c r="A45" s="218"/>
      <c r="B45" s="68">
        <v>2023</v>
      </c>
      <c r="C45" s="148">
        <v>95.061728395061735</v>
      </c>
      <c r="D45" s="148">
        <v>3.7037037037037037</v>
      </c>
      <c r="E45" s="148">
        <v>1.2345679012345678</v>
      </c>
      <c r="F45" s="133">
        <v>162</v>
      </c>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c r="A49" s="53"/>
      <c r="B49" s="67"/>
      <c r="C49" s="12"/>
      <c r="D49" s="12"/>
      <c r="E49" s="12"/>
      <c r="F49" s="29"/>
    </row>
    <row r="50" spans="1:20" ht="14.55" customHeight="1" x14ac:dyDescent="0.25"/>
    <row r="51" spans="1:20" ht="17.25" customHeight="1" x14ac:dyDescent="0.3">
      <c r="A51" s="199" t="str">
        <f>Innehåll!C50&amp;CHAR(10)&amp;"Anpassad gymnasieskola"</f>
        <v>Har du använt narkotika?
Anpassad gymnasieskola</v>
      </c>
      <c r="B51" s="199"/>
      <c r="C51" s="199"/>
      <c r="D51" s="199"/>
      <c r="E51" s="199"/>
      <c r="F51" s="199"/>
      <c r="G51" s="199"/>
      <c r="H51" s="199"/>
      <c r="I51" s="199"/>
      <c r="J51" s="199"/>
      <c r="K51" s="199"/>
      <c r="S51" s="61"/>
      <c r="T51" s="61"/>
    </row>
    <row r="52" spans="1:20" ht="17.25" customHeight="1" x14ac:dyDescent="0.3">
      <c r="A52" s="199"/>
      <c r="B52" s="199"/>
      <c r="C52" s="199"/>
      <c r="D52" s="199"/>
      <c r="E52" s="199"/>
      <c r="F52" s="199"/>
      <c r="G52" s="199"/>
      <c r="H52" s="199"/>
      <c r="I52" s="199"/>
      <c r="J52" s="199"/>
      <c r="K52" s="199"/>
      <c r="S52" s="61"/>
      <c r="T52" s="61"/>
    </row>
    <row r="53" spans="1:20" ht="17.25" customHeight="1" x14ac:dyDescent="0.25">
      <c r="A53" s="189" t="str">
        <f>Innehåll!D50</f>
        <v>Droger som till exempel cannabis (hasch, marijuana, ”gräs”), amfetamin, kokain, heroin, LSD, GHB och ecstasy. Mediciner som du har fått på recept av din doktor räknas inte som narkotika.</v>
      </c>
      <c r="B53" s="189"/>
      <c r="C53" s="189"/>
      <c r="D53" s="189"/>
      <c r="E53" s="189"/>
      <c r="F53" s="189"/>
      <c r="G53" s="189"/>
      <c r="H53" s="189"/>
      <c r="I53" s="189"/>
      <c r="J53" s="189"/>
      <c r="K53" s="189"/>
      <c r="S53" s="27"/>
      <c r="T53" s="27"/>
    </row>
    <row r="54" spans="1:20" ht="17.25" customHeight="1" x14ac:dyDescent="0.25">
      <c r="A54" s="189"/>
      <c r="B54" s="189"/>
      <c r="C54" s="189"/>
      <c r="D54" s="189"/>
      <c r="E54" s="189"/>
      <c r="F54" s="189"/>
      <c r="G54" s="189"/>
      <c r="H54" s="189"/>
      <c r="I54" s="189"/>
      <c r="J54" s="189"/>
      <c r="K54" s="189"/>
      <c r="S54" s="27"/>
      <c r="T54" s="27"/>
    </row>
    <row r="57" spans="1:20" ht="14.55" customHeight="1" x14ac:dyDescent="0.25"/>
    <row r="58" spans="1:20" ht="14.55" customHeight="1" x14ac:dyDescent="0.25"/>
    <row r="59" spans="1:20" ht="14.55" customHeight="1" x14ac:dyDescent="0.25"/>
    <row r="60" spans="1:20" ht="13.95" customHeight="1" x14ac:dyDescent="0.25">
      <c r="A60" s="14"/>
      <c r="B60" s="69"/>
      <c r="C60" s="14"/>
      <c r="D60" s="14"/>
      <c r="E60" s="14"/>
      <c r="F60" s="14"/>
      <c r="G60" s="14"/>
      <c r="H60" s="14"/>
      <c r="I60" s="14"/>
    </row>
    <row r="63" spans="1:20" ht="13.95" customHeight="1" x14ac:dyDescent="0.25"/>
    <row r="64" spans="1:20" ht="17.399999999999999" x14ac:dyDescent="0.3">
      <c r="J64" s="40"/>
      <c r="K64" s="40"/>
    </row>
    <row r="65" spans="1:11" ht="13.95" customHeight="1" x14ac:dyDescent="0.25">
      <c r="J65" s="41"/>
      <c r="K65" s="41"/>
    </row>
    <row r="66" spans="1:11" s="14" customFormat="1" ht="15.6" customHeight="1" x14ac:dyDescent="0.25">
      <c r="A66"/>
      <c r="B66" s="60"/>
      <c r="C66"/>
      <c r="D66"/>
      <c r="E66"/>
      <c r="F66"/>
      <c r="G66"/>
      <c r="H66"/>
      <c r="I66"/>
      <c r="J66" s="18"/>
    </row>
    <row r="67" spans="1:11" ht="13.8" x14ac:dyDescent="0.25">
      <c r="J67" s="15"/>
    </row>
    <row r="68" spans="1:11" ht="13.8" x14ac:dyDescent="0.25">
      <c r="J68" s="17"/>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55" customHeight="1" x14ac:dyDescent="0.25">
      <c r="J78" s="13"/>
    </row>
    <row r="79" spans="1:11" ht="13.8" x14ac:dyDescent="0.25">
      <c r="J79" s="13"/>
    </row>
    <row r="80" spans="1:11" ht="14.55" customHeight="1" x14ac:dyDescent="0.25">
      <c r="J80" s="13"/>
    </row>
    <row r="81" spans="10:10" ht="13.8" x14ac:dyDescent="0.25">
      <c r="J81" s="13"/>
    </row>
    <row r="82" spans="10:10" ht="14.55"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55" customHeight="1" x14ac:dyDescent="0.25">
      <c r="J96" s="13"/>
    </row>
    <row r="97" spans="1:11" ht="14.55" customHeight="1" x14ac:dyDescent="0.25">
      <c r="J97" s="13"/>
    </row>
    <row r="98" spans="1:11" ht="14.55"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55" customHeight="1" x14ac:dyDescent="0.25">
      <c r="J105" s="13"/>
    </row>
    <row r="106" spans="1:11" ht="14.55" customHeight="1" x14ac:dyDescent="0.25">
      <c r="J106" s="13"/>
    </row>
    <row r="107" spans="1:11" ht="14.55"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8" customHeight="1" x14ac:dyDescent="0.25">
      <c r="A112" s="214" t="str">
        <f>Innehåll!C50&amp;CHAR(10)&amp;"Anpassad gymnasieskola"</f>
        <v>Har du använt narkotika?
Anpassad gymnasieskola</v>
      </c>
      <c r="B112" s="214"/>
      <c r="C112" s="214"/>
      <c r="D112" s="214"/>
      <c r="E112" s="214"/>
      <c r="F112" s="214"/>
      <c r="G112" s="214"/>
      <c r="H112" s="214"/>
      <c r="I112" s="214"/>
      <c r="J112" s="214"/>
      <c r="K112" s="214"/>
    </row>
    <row r="113" spans="1:15" ht="18" customHeight="1" x14ac:dyDescent="0.25">
      <c r="A113" s="214"/>
      <c r="B113" s="214"/>
      <c r="C113" s="214"/>
      <c r="D113" s="214"/>
      <c r="E113" s="214"/>
      <c r="F113" s="214"/>
      <c r="G113" s="214"/>
      <c r="H113" s="214"/>
      <c r="I113" s="214"/>
      <c r="J113" s="214"/>
      <c r="K113" s="214"/>
    </row>
    <row r="114" spans="1:15" ht="18" customHeight="1" x14ac:dyDescent="0.25">
      <c r="A114" s="189" t="str">
        <f>Innehåll!D50</f>
        <v>Droger som till exempel cannabis (hasch, marijuana, ”gräs”), amfetamin, kokain, heroin, LSD, GHB och ecstasy. Mediciner som du har fått på recept av din doktor räknas inte som narkotika.</v>
      </c>
      <c r="B114" s="189"/>
      <c r="C114" s="189"/>
      <c r="D114" s="189"/>
      <c r="E114" s="189"/>
      <c r="F114" s="189"/>
      <c r="G114" s="189"/>
      <c r="H114" s="189"/>
      <c r="I114" s="189"/>
      <c r="J114" s="189"/>
      <c r="K114" s="189"/>
    </row>
    <row r="115" spans="1:15" ht="18" customHeight="1" x14ac:dyDescent="0.25">
      <c r="A115" s="189"/>
      <c r="B115" s="189"/>
      <c r="C115" s="189"/>
      <c r="D115" s="189"/>
      <c r="E115" s="189"/>
      <c r="F115" s="189"/>
      <c r="G115" s="189"/>
      <c r="H115" s="189"/>
      <c r="I115" s="189"/>
      <c r="J115" s="189"/>
      <c r="K115" s="189"/>
    </row>
    <row r="116" spans="1:15" ht="13.8" x14ac:dyDescent="0.25">
      <c r="A116" s="219"/>
      <c r="B116" s="220"/>
      <c r="C116" s="220"/>
      <c r="D116" s="220"/>
      <c r="E116" s="220"/>
      <c r="F116" s="220"/>
      <c r="G116" s="221"/>
      <c r="H116" s="13"/>
    </row>
    <row r="117" spans="1:15" ht="13.8" x14ac:dyDescent="0.25">
      <c r="A117" s="50"/>
      <c r="B117" s="16"/>
      <c r="C117" s="52"/>
      <c r="D117" s="213" t="s">
        <v>158</v>
      </c>
      <c r="E117" s="213"/>
      <c r="F117" s="213"/>
      <c r="G117" s="73" t="s">
        <v>159</v>
      </c>
      <c r="H117" s="13"/>
    </row>
    <row r="118" spans="1:15" ht="27.6" x14ac:dyDescent="0.25">
      <c r="A118" s="9" t="s">
        <v>120</v>
      </c>
      <c r="B118" s="65" t="s">
        <v>40</v>
      </c>
      <c r="C118" s="65" t="s">
        <v>157</v>
      </c>
      <c r="D118" s="134" t="s">
        <v>6</v>
      </c>
      <c r="E118" s="134" t="s">
        <v>11</v>
      </c>
      <c r="F118" s="134" t="s">
        <v>10</v>
      </c>
      <c r="G118" s="74"/>
      <c r="H118" s="13"/>
      <c r="M118"/>
      <c r="N118"/>
      <c r="O118"/>
    </row>
    <row r="119" spans="1:15" ht="13.8" x14ac:dyDescent="0.25">
      <c r="A119" s="210" t="s">
        <v>39</v>
      </c>
      <c r="B119" s="212" t="s">
        <v>4</v>
      </c>
      <c r="C119" s="77">
        <v>2026</v>
      </c>
      <c r="D119" s="142">
        <v>100</v>
      </c>
      <c r="E119" s="142">
        <v>0</v>
      </c>
      <c r="F119" s="142">
        <v>0</v>
      </c>
      <c r="G119" s="126">
        <v>11</v>
      </c>
      <c r="J119" s="13"/>
      <c r="M119"/>
      <c r="N119"/>
      <c r="O119"/>
    </row>
    <row r="120" spans="1:15" ht="13.8" x14ac:dyDescent="0.25">
      <c r="A120" s="211"/>
      <c r="B120" s="208"/>
      <c r="C120" s="79">
        <v>2023</v>
      </c>
      <c r="D120" s="143"/>
      <c r="E120" s="143"/>
      <c r="F120" s="143"/>
      <c r="G120" s="127">
        <v>4</v>
      </c>
      <c r="J120" s="13"/>
      <c r="M120"/>
      <c r="N120"/>
      <c r="O120"/>
    </row>
    <row r="121" spans="1:15" ht="13.8" x14ac:dyDescent="0.25">
      <c r="A121" s="211"/>
      <c r="B121" s="208" t="s">
        <v>5</v>
      </c>
      <c r="C121" s="67">
        <v>2026</v>
      </c>
      <c r="D121" s="143"/>
      <c r="E121" s="143"/>
      <c r="F121" s="143"/>
      <c r="G121" s="127">
        <v>6</v>
      </c>
      <c r="J121" s="13"/>
      <c r="M121"/>
      <c r="N121"/>
      <c r="O121"/>
    </row>
    <row r="122" spans="1:15" ht="13.8" x14ac:dyDescent="0.25">
      <c r="A122" s="211"/>
      <c r="B122" s="208"/>
      <c r="C122" s="79">
        <v>2023</v>
      </c>
      <c r="D122" s="143"/>
      <c r="E122" s="143"/>
      <c r="F122" s="143"/>
      <c r="G122" s="127">
        <v>5</v>
      </c>
      <c r="J122" s="13"/>
      <c r="M122"/>
      <c r="N122"/>
      <c r="O122"/>
    </row>
    <row r="123" spans="1:15" ht="13.8" x14ac:dyDescent="0.25">
      <c r="A123" s="211"/>
      <c r="B123" s="208" t="s">
        <v>0</v>
      </c>
      <c r="C123" s="67">
        <v>2026</v>
      </c>
      <c r="D123" s="143">
        <v>100</v>
      </c>
      <c r="E123" s="143">
        <v>0</v>
      </c>
      <c r="F123" s="143">
        <v>0</v>
      </c>
      <c r="G123" s="127">
        <v>18</v>
      </c>
      <c r="J123" s="13"/>
      <c r="M123"/>
      <c r="N123"/>
      <c r="O123"/>
    </row>
    <row r="124" spans="1:15" ht="13.95" customHeight="1" x14ac:dyDescent="0.25">
      <c r="A124" s="211"/>
      <c r="B124" s="208"/>
      <c r="C124" s="79">
        <v>2023</v>
      </c>
      <c r="D124" s="143"/>
      <c r="E124" s="143"/>
      <c r="F124" s="143"/>
      <c r="G124" s="127">
        <v>9</v>
      </c>
      <c r="J124" s="13"/>
      <c r="M124"/>
      <c r="N124"/>
      <c r="O124"/>
    </row>
    <row r="125" spans="1:15" ht="1.2" customHeight="1" x14ac:dyDescent="0.25">
      <c r="A125" s="75" t="s">
        <v>124</v>
      </c>
      <c r="B125" s="78"/>
      <c r="C125" s="78"/>
      <c r="D125" s="144"/>
      <c r="E125" s="144"/>
      <c r="F125" s="144"/>
      <c r="G125" s="128"/>
      <c r="J125" s="13"/>
      <c r="M125"/>
      <c r="N125"/>
      <c r="O125"/>
    </row>
    <row r="126" spans="1:15" ht="13.8" x14ac:dyDescent="0.25">
      <c r="A126" s="210" t="s">
        <v>37</v>
      </c>
      <c r="B126" s="212" t="s">
        <v>4</v>
      </c>
      <c r="C126" s="77">
        <v>2026</v>
      </c>
      <c r="D126" s="142"/>
      <c r="E126" s="142"/>
      <c r="F126" s="142"/>
      <c r="G126" s="126">
        <v>7</v>
      </c>
      <c r="M126"/>
      <c r="N126"/>
      <c r="O126"/>
    </row>
    <row r="127" spans="1:15" ht="13.8" x14ac:dyDescent="0.25">
      <c r="A127" s="211"/>
      <c r="B127" s="208"/>
      <c r="C127" s="79">
        <v>2023</v>
      </c>
      <c r="D127" s="143"/>
      <c r="E127" s="143"/>
      <c r="F127" s="143"/>
      <c r="G127" s="127">
        <v>5</v>
      </c>
      <c r="M127"/>
      <c r="N127"/>
      <c r="O127"/>
    </row>
    <row r="128" spans="1:15" ht="13.8" x14ac:dyDescent="0.25">
      <c r="A128" s="211"/>
      <c r="B128" s="208" t="s">
        <v>5</v>
      </c>
      <c r="C128" s="67">
        <v>2026</v>
      </c>
      <c r="D128" s="143"/>
      <c r="E128" s="143"/>
      <c r="F128" s="143"/>
      <c r="G128" s="127">
        <v>5</v>
      </c>
      <c r="M128"/>
      <c r="N128"/>
      <c r="O128"/>
    </row>
    <row r="129" spans="1:15" ht="13.8" x14ac:dyDescent="0.25">
      <c r="A129" s="211"/>
      <c r="B129" s="208"/>
      <c r="C129" s="79">
        <v>2023</v>
      </c>
      <c r="D129" s="143">
        <v>100</v>
      </c>
      <c r="E129" s="143">
        <v>0</v>
      </c>
      <c r="F129" s="143">
        <v>0</v>
      </c>
      <c r="G129" s="127">
        <v>11</v>
      </c>
      <c r="M129"/>
      <c r="N129"/>
      <c r="O129"/>
    </row>
    <row r="130" spans="1:15" ht="13.8" x14ac:dyDescent="0.25">
      <c r="A130" s="211"/>
      <c r="B130" s="208" t="s">
        <v>0</v>
      </c>
      <c r="C130" s="67">
        <v>2026</v>
      </c>
      <c r="D130" s="143">
        <v>100</v>
      </c>
      <c r="E130" s="143">
        <v>0</v>
      </c>
      <c r="F130" s="143">
        <v>0</v>
      </c>
      <c r="G130" s="127">
        <v>13</v>
      </c>
      <c r="M130"/>
      <c r="N130"/>
      <c r="O130"/>
    </row>
    <row r="131" spans="1:15" ht="13.8" x14ac:dyDescent="0.25">
      <c r="A131" s="211"/>
      <c r="B131" s="208"/>
      <c r="C131" s="79">
        <v>2023</v>
      </c>
      <c r="D131" s="143">
        <v>100</v>
      </c>
      <c r="E131" s="143">
        <v>0</v>
      </c>
      <c r="F131" s="143">
        <v>0</v>
      </c>
      <c r="G131" s="127">
        <v>17</v>
      </c>
      <c r="M131"/>
      <c r="N131"/>
      <c r="O131"/>
    </row>
    <row r="132" spans="1:15" ht="1.2" customHeight="1" x14ac:dyDescent="0.25">
      <c r="A132" s="75" t="s">
        <v>124</v>
      </c>
      <c r="B132" s="78"/>
      <c r="C132" s="78"/>
      <c r="D132" s="144"/>
      <c r="E132" s="144"/>
      <c r="F132" s="144"/>
      <c r="G132" s="128"/>
      <c r="M132"/>
      <c r="N132"/>
      <c r="O132"/>
    </row>
    <row r="133" spans="1:15" ht="13.8" x14ac:dyDescent="0.25">
      <c r="A133" s="210" t="s">
        <v>38</v>
      </c>
      <c r="B133" s="212" t="s">
        <v>4</v>
      </c>
      <c r="C133" s="77">
        <v>2026</v>
      </c>
      <c r="D133" s="142">
        <v>100</v>
      </c>
      <c r="E133" s="142">
        <v>0</v>
      </c>
      <c r="F133" s="142">
        <v>0</v>
      </c>
      <c r="G133" s="126">
        <v>11</v>
      </c>
      <c r="M133"/>
      <c r="N133"/>
      <c r="O133"/>
    </row>
    <row r="134" spans="1:15" ht="13.8" x14ac:dyDescent="0.25">
      <c r="A134" s="211"/>
      <c r="B134" s="208"/>
      <c r="C134" s="79">
        <v>2023</v>
      </c>
      <c r="D134" s="143">
        <v>91.666666666666671</v>
      </c>
      <c r="E134" s="143">
        <v>8.3333333333333339</v>
      </c>
      <c r="F134" s="143">
        <v>0</v>
      </c>
      <c r="G134" s="127">
        <v>12</v>
      </c>
      <c r="M134"/>
      <c r="N134"/>
      <c r="O134"/>
    </row>
    <row r="135" spans="1:15" ht="13.8" x14ac:dyDescent="0.25">
      <c r="A135" s="211"/>
      <c r="B135" s="208" t="s">
        <v>5</v>
      </c>
      <c r="C135" s="67">
        <v>2026</v>
      </c>
      <c r="D135" s="143">
        <v>100</v>
      </c>
      <c r="E135" s="143">
        <v>0</v>
      </c>
      <c r="F135" s="143">
        <v>0</v>
      </c>
      <c r="G135" s="127">
        <v>24</v>
      </c>
      <c r="M135"/>
      <c r="N135"/>
      <c r="O135"/>
    </row>
    <row r="136" spans="1:15" ht="13.8" x14ac:dyDescent="0.25">
      <c r="A136" s="211"/>
      <c r="B136" s="208"/>
      <c r="C136" s="79">
        <v>2023</v>
      </c>
      <c r="D136" s="143">
        <v>93.75</v>
      </c>
      <c r="E136" s="143">
        <v>6.25</v>
      </c>
      <c r="F136" s="143">
        <v>0</v>
      </c>
      <c r="G136" s="127">
        <v>16</v>
      </c>
      <c r="M136"/>
      <c r="N136"/>
      <c r="O136"/>
    </row>
    <row r="137" spans="1:15" ht="13.8" x14ac:dyDescent="0.25">
      <c r="A137" s="211"/>
      <c r="B137" s="208" t="s">
        <v>0</v>
      </c>
      <c r="C137" s="67">
        <v>2026</v>
      </c>
      <c r="D137" s="143">
        <v>100</v>
      </c>
      <c r="E137" s="143">
        <v>0</v>
      </c>
      <c r="F137" s="143">
        <v>0</v>
      </c>
      <c r="G137" s="127">
        <v>36</v>
      </c>
      <c r="M137"/>
      <c r="N137"/>
      <c r="O137"/>
    </row>
    <row r="138" spans="1:15" ht="13.8" x14ac:dyDescent="0.25">
      <c r="A138" s="211"/>
      <c r="B138" s="208"/>
      <c r="C138" s="79">
        <v>2023</v>
      </c>
      <c r="D138" s="143">
        <v>90.909090909090907</v>
      </c>
      <c r="E138" s="143">
        <v>9.0909090909090917</v>
      </c>
      <c r="F138" s="143">
        <v>0</v>
      </c>
      <c r="G138" s="127">
        <v>33</v>
      </c>
      <c r="M138"/>
      <c r="N138"/>
      <c r="O138"/>
    </row>
    <row r="139" spans="1:15" ht="1.2" customHeight="1" x14ac:dyDescent="0.25">
      <c r="A139" s="75" t="s">
        <v>124</v>
      </c>
      <c r="B139" s="78"/>
      <c r="C139" s="78"/>
      <c r="D139" s="144"/>
      <c r="E139" s="144"/>
      <c r="F139" s="144"/>
      <c r="G139" s="128"/>
      <c r="M139"/>
      <c r="N139"/>
      <c r="O139"/>
    </row>
    <row r="140" spans="1:15" ht="13.8" x14ac:dyDescent="0.25">
      <c r="A140" s="211" t="s">
        <v>153</v>
      </c>
      <c r="B140" s="208" t="s">
        <v>4</v>
      </c>
      <c r="C140" s="67">
        <v>2026</v>
      </c>
      <c r="D140" s="143">
        <v>98.07692307692308</v>
      </c>
      <c r="E140" s="143">
        <v>0</v>
      </c>
      <c r="F140" s="143">
        <v>1.9230769230769231</v>
      </c>
      <c r="G140" s="127">
        <v>52</v>
      </c>
      <c r="M140"/>
      <c r="N140"/>
      <c r="O140"/>
    </row>
    <row r="141" spans="1:15" ht="13.8" x14ac:dyDescent="0.25">
      <c r="A141" s="211"/>
      <c r="B141" s="208"/>
      <c r="C141" s="79">
        <v>2023</v>
      </c>
      <c r="D141" s="143">
        <v>94.871794871794876</v>
      </c>
      <c r="E141" s="143">
        <v>5.1282051282051286</v>
      </c>
      <c r="F141" s="143">
        <v>0</v>
      </c>
      <c r="G141" s="127">
        <v>39</v>
      </c>
      <c r="M141"/>
      <c r="N141"/>
      <c r="O141"/>
    </row>
    <row r="142" spans="1:15" ht="13.8" x14ac:dyDescent="0.25">
      <c r="A142" s="211"/>
      <c r="B142" s="208" t="s">
        <v>5</v>
      </c>
      <c r="C142" s="67">
        <v>2026</v>
      </c>
      <c r="D142" s="143">
        <v>94.366197183098592</v>
      </c>
      <c r="E142" s="143">
        <v>2.816901408450704</v>
      </c>
      <c r="F142" s="143">
        <v>2.816901408450704</v>
      </c>
      <c r="G142" s="127">
        <v>71</v>
      </c>
      <c r="M142"/>
      <c r="N142"/>
      <c r="O142"/>
    </row>
    <row r="143" spans="1:15" ht="13.8" x14ac:dyDescent="0.25">
      <c r="A143" s="211"/>
      <c r="B143" s="208"/>
      <c r="C143" s="79">
        <v>2023</v>
      </c>
      <c r="D143" s="143">
        <v>94.915254237288138</v>
      </c>
      <c r="E143" s="143">
        <v>1.6949152542372881</v>
      </c>
      <c r="F143" s="143">
        <v>3.3898305084745761</v>
      </c>
      <c r="G143" s="127">
        <v>59</v>
      </c>
      <c r="M143"/>
      <c r="N143"/>
      <c r="O143"/>
    </row>
    <row r="144" spans="1:15" ht="13.8" x14ac:dyDescent="0.25">
      <c r="A144" s="211"/>
      <c r="B144" s="208" t="s">
        <v>0</v>
      </c>
      <c r="C144" s="67">
        <v>2026</v>
      </c>
      <c r="D144" s="143">
        <v>96.18320610687023</v>
      </c>
      <c r="E144" s="143">
        <v>1.5267175572519085</v>
      </c>
      <c r="F144" s="143">
        <v>2.2900763358778624</v>
      </c>
      <c r="G144" s="127">
        <v>131</v>
      </c>
      <c r="M144"/>
      <c r="N144"/>
      <c r="O144"/>
    </row>
    <row r="145" spans="1:15" ht="13.8" x14ac:dyDescent="0.25">
      <c r="A145" s="211"/>
      <c r="B145" s="208"/>
      <c r="C145" s="79">
        <v>2023</v>
      </c>
      <c r="D145" s="143">
        <v>95.145631067961162</v>
      </c>
      <c r="E145" s="143">
        <v>2.912621359223301</v>
      </c>
      <c r="F145" s="143">
        <v>1.941747572815534</v>
      </c>
      <c r="G145" s="127">
        <v>103</v>
      </c>
      <c r="M145"/>
      <c r="N145"/>
      <c r="O145"/>
    </row>
    <row r="146" spans="1:15" ht="1.2" customHeight="1" x14ac:dyDescent="0.25">
      <c r="A146" s="75" t="s">
        <v>124</v>
      </c>
      <c r="B146" s="78"/>
      <c r="C146" s="78"/>
      <c r="D146" s="144"/>
      <c r="E146" s="144"/>
      <c r="F146" s="144"/>
      <c r="G146" s="128"/>
      <c r="M146"/>
      <c r="N146"/>
      <c r="O146"/>
    </row>
    <row r="147" spans="1:15" ht="13.8" x14ac:dyDescent="0.25">
      <c r="A147" s="206" t="s">
        <v>41</v>
      </c>
      <c r="B147" s="208" t="s">
        <v>4</v>
      </c>
      <c r="C147" s="67">
        <v>2026</v>
      </c>
      <c r="D147" s="145">
        <v>98.76543209876543</v>
      </c>
      <c r="E147" s="145">
        <v>0</v>
      </c>
      <c r="F147" s="145">
        <v>1.2345679012345678</v>
      </c>
      <c r="G147" s="129">
        <v>81</v>
      </c>
      <c r="M147"/>
      <c r="N147"/>
      <c r="O147"/>
    </row>
    <row r="148" spans="1:15" ht="13.8" x14ac:dyDescent="0.25">
      <c r="A148" s="206"/>
      <c r="B148" s="208"/>
      <c r="C148" s="79">
        <v>2023</v>
      </c>
      <c r="D148" s="145">
        <v>95</v>
      </c>
      <c r="E148" s="145">
        <v>5</v>
      </c>
      <c r="F148" s="145">
        <v>0</v>
      </c>
      <c r="G148" s="129">
        <v>60</v>
      </c>
      <c r="M148"/>
      <c r="N148"/>
      <c r="O148"/>
    </row>
    <row r="149" spans="1:15" ht="13.8" x14ac:dyDescent="0.25">
      <c r="A149" s="206"/>
      <c r="B149" s="208" t="s">
        <v>5</v>
      </c>
      <c r="C149" s="67">
        <v>2026</v>
      </c>
      <c r="D149" s="145">
        <v>96.226415094339629</v>
      </c>
      <c r="E149" s="145">
        <v>1.8867924528301887</v>
      </c>
      <c r="F149" s="145">
        <v>1.8867924528301887</v>
      </c>
      <c r="G149" s="129">
        <v>106</v>
      </c>
      <c r="M149"/>
      <c r="N149"/>
      <c r="O149"/>
    </row>
    <row r="150" spans="1:15" ht="13.8" x14ac:dyDescent="0.25">
      <c r="A150" s="206"/>
      <c r="B150" s="208"/>
      <c r="C150" s="79">
        <v>2023</v>
      </c>
      <c r="D150" s="145">
        <v>95.604395604395606</v>
      </c>
      <c r="E150" s="145">
        <v>2.197802197802198</v>
      </c>
      <c r="F150" s="145">
        <v>2.197802197802198</v>
      </c>
      <c r="G150" s="129">
        <v>91</v>
      </c>
      <c r="M150"/>
      <c r="N150"/>
      <c r="O150"/>
    </row>
    <row r="151" spans="1:15" ht="13.8" x14ac:dyDescent="0.25">
      <c r="A151" s="206"/>
      <c r="B151" s="208" t="s">
        <v>0</v>
      </c>
      <c r="C151" s="67">
        <v>2026</v>
      </c>
      <c r="D151" s="145">
        <v>97.474747474747474</v>
      </c>
      <c r="E151" s="145">
        <v>1.0101010101010102</v>
      </c>
      <c r="F151" s="145">
        <v>1.5151515151515151</v>
      </c>
      <c r="G151" s="129">
        <v>198</v>
      </c>
      <c r="M151"/>
      <c r="N151"/>
      <c r="O151"/>
    </row>
    <row r="152" spans="1:15" ht="13.8" x14ac:dyDescent="0.25">
      <c r="A152" s="207"/>
      <c r="B152" s="209"/>
      <c r="C152" s="80">
        <v>2023</v>
      </c>
      <c r="D152" s="146">
        <v>95.061728395061735</v>
      </c>
      <c r="E152" s="146">
        <v>3.7037037037037037</v>
      </c>
      <c r="F152" s="146">
        <v>1.2345679012345678</v>
      </c>
      <c r="G152" s="130">
        <v>162</v>
      </c>
      <c r="M152"/>
      <c r="N152"/>
      <c r="O152"/>
    </row>
    <row r="153" spans="1:15" x14ac:dyDescent="0.25">
      <c r="M153"/>
      <c r="N153"/>
      <c r="O153"/>
    </row>
    <row r="154" spans="1:15" x14ac:dyDescent="0.25">
      <c r="M154"/>
      <c r="N154"/>
      <c r="O154"/>
    </row>
    <row r="155" spans="1:15" x14ac:dyDescent="0.25">
      <c r="M155"/>
      <c r="N155"/>
      <c r="O155"/>
    </row>
    <row r="156" spans="1:15" x14ac:dyDescent="0.25">
      <c r="M156"/>
      <c r="N156"/>
      <c r="O156"/>
    </row>
    <row r="157" spans="1:15" x14ac:dyDescent="0.25">
      <c r="M157"/>
      <c r="N157"/>
      <c r="O157"/>
    </row>
    <row r="158" spans="1:15" x14ac:dyDescent="0.25">
      <c r="M158"/>
      <c r="N158"/>
      <c r="O158"/>
    </row>
    <row r="159" spans="1:15" x14ac:dyDescent="0.25">
      <c r="M159"/>
      <c r="N159"/>
      <c r="O159"/>
    </row>
    <row r="160" spans="1:15" x14ac:dyDescent="0.25">
      <c r="M160"/>
      <c r="N160"/>
      <c r="O160"/>
    </row>
    <row r="161" spans="13:15" x14ac:dyDescent="0.25">
      <c r="M161"/>
      <c r="N161"/>
      <c r="O161"/>
    </row>
    <row r="162" spans="13:15" x14ac:dyDescent="0.25">
      <c r="M162"/>
      <c r="N162"/>
      <c r="O162"/>
    </row>
    <row r="163" spans="13:15" x14ac:dyDescent="0.25">
      <c r="M163"/>
      <c r="N163"/>
      <c r="O163"/>
    </row>
    <row r="164" spans="13:15" x14ac:dyDescent="0.25">
      <c r="M164"/>
      <c r="N164"/>
      <c r="O164"/>
    </row>
    <row r="165" spans="13:15" x14ac:dyDescent="0.25">
      <c r="M165"/>
      <c r="N165"/>
      <c r="O165"/>
    </row>
    <row r="166" spans="13:15" x14ac:dyDescent="0.25">
      <c r="M166"/>
      <c r="N166"/>
      <c r="O166"/>
    </row>
    <row r="167" spans="13:15" x14ac:dyDescent="0.25">
      <c r="M167"/>
      <c r="N167"/>
      <c r="O167"/>
    </row>
    <row r="168" spans="13:15" x14ac:dyDescent="0.25">
      <c r="M168"/>
      <c r="N168"/>
      <c r="O168"/>
    </row>
    <row r="169" spans="13:15" x14ac:dyDescent="0.25">
      <c r="M169"/>
      <c r="N169"/>
      <c r="O169"/>
    </row>
    <row r="170" spans="13:15" x14ac:dyDescent="0.25">
      <c r="M170"/>
      <c r="N170"/>
      <c r="O170"/>
    </row>
    <row r="171" spans="13:15" x14ac:dyDescent="0.25">
      <c r="M171"/>
      <c r="N171"/>
      <c r="O171"/>
    </row>
    <row r="172" spans="13:15" x14ac:dyDescent="0.25">
      <c r="M172"/>
      <c r="N172"/>
      <c r="O172"/>
    </row>
    <row r="173" spans="13:15" x14ac:dyDescent="0.25">
      <c r="M173"/>
      <c r="N173"/>
      <c r="O173"/>
    </row>
    <row r="174" spans="13:15" x14ac:dyDescent="0.25">
      <c r="M174"/>
      <c r="N174"/>
      <c r="O174"/>
    </row>
    <row r="175" spans="13:15" x14ac:dyDescent="0.25">
      <c r="M175"/>
      <c r="N175"/>
      <c r="O175"/>
    </row>
    <row r="176" spans="13:15" x14ac:dyDescent="0.25">
      <c r="M176"/>
      <c r="N176"/>
      <c r="O176"/>
    </row>
    <row r="177" spans="13:15" x14ac:dyDescent="0.25">
      <c r="M177"/>
      <c r="N177"/>
      <c r="O177"/>
    </row>
    <row r="178" spans="13:15" x14ac:dyDescent="0.25">
      <c r="M178"/>
      <c r="N178"/>
      <c r="O178"/>
    </row>
    <row r="179" spans="13:15" x14ac:dyDescent="0.25">
      <c r="M179"/>
      <c r="N179"/>
      <c r="O179"/>
    </row>
    <row r="180" spans="13:15" x14ac:dyDescent="0.25">
      <c r="M180"/>
      <c r="N180"/>
      <c r="O180"/>
    </row>
    <row r="181" spans="13:15" x14ac:dyDescent="0.25">
      <c r="M181"/>
      <c r="N181"/>
      <c r="O181"/>
    </row>
    <row r="182" spans="13:15" x14ac:dyDescent="0.25">
      <c r="M182"/>
      <c r="N182"/>
      <c r="O182"/>
    </row>
    <row r="183" spans="13:15" x14ac:dyDescent="0.25">
      <c r="M183"/>
      <c r="N183"/>
      <c r="O183"/>
    </row>
    <row r="184" spans="13:15" x14ac:dyDescent="0.25">
      <c r="M184"/>
      <c r="N184"/>
      <c r="O184"/>
    </row>
    <row r="185" spans="13:15" x14ac:dyDescent="0.25">
      <c r="M185"/>
      <c r="N185"/>
      <c r="O185"/>
    </row>
    <row r="186" spans="13:15" x14ac:dyDescent="0.25">
      <c r="M186"/>
      <c r="N186"/>
      <c r="O186"/>
    </row>
    <row r="187" spans="13:15" x14ac:dyDescent="0.25">
      <c r="M187"/>
      <c r="N187"/>
      <c r="O187"/>
    </row>
    <row r="188" spans="13:15" x14ac:dyDescent="0.25">
      <c r="M188"/>
      <c r="N188"/>
      <c r="O188"/>
    </row>
    <row r="189" spans="13:15" x14ac:dyDescent="0.25">
      <c r="M189"/>
      <c r="N189"/>
      <c r="O189"/>
    </row>
    <row r="190" spans="13:15" x14ac:dyDescent="0.25">
      <c r="M190"/>
      <c r="N190"/>
      <c r="O190"/>
    </row>
    <row r="191" spans="13:15" x14ac:dyDescent="0.25">
      <c r="M191"/>
      <c r="N191"/>
      <c r="O191"/>
    </row>
    <row r="192" spans="13:15" x14ac:dyDescent="0.25">
      <c r="M192"/>
      <c r="N192"/>
      <c r="O192"/>
    </row>
    <row r="193" spans="13:15" x14ac:dyDescent="0.25">
      <c r="M193"/>
      <c r="N193"/>
      <c r="O193"/>
    </row>
    <row r="194" spans="13:15" x14ac:dyDescent="0.25">
      <c r="M194"/>
      <c r="N194"/>
      <c r="O194"/>
    </row>
    <row r="195" spans="13:15" x14ac:dyDescent="0.25">
      <c r="M195"/>
      <c r="N195"/>
      <c r="O195"/>
    </row>
    <row r="196" spans="13:15" x14ac:dyDescent="0.25">
      <c r="M196"/>
      <c r="N196"/>
      <c r="O196"/>
    </row>
    <row r="197" spans="13:15" x14ac:dyDescent="0.25">
      <c r="M197"/>
      <c r="N197"/>
      <c r="O197"/>
    </row>
    <row r="198" spans="13:15" x14ac:dyDescent="0.25">
      <c r="M198"/>
      <c r="N198"/>
      <c r="O198"/>
    </row>
    <row r="199" spans="13:15" x14ac:dyDescent="0.25">
      <c r="M199"/>
      <c r="N199"/>
      <c r="O199"/>
    </row>
    <row r="200" spans="13:15" x14ac:dyDescent="0.25">
      <c r="M200"/>
      <c r="N200"/>
      <c r="O200"/>
    </row>
    <row r="201" spans="13:15" x14ac:dyDescent="0.25">
      <c r="M201"/>
      <c r="N201"/>
      <c r="O201"/>
    </row>
    <row r="202" spans="13:15" x14ac:dyDescent="0.25">
      <c r="M202"/>
      <c r="N202"/>
      <c r="O202"/>
    </row>
    <row r="203" spans="13:15" x14ac:dyDescent="0.25">
      <c r="M203"/>
      <c r="N203"/>
      <c r="O203"/>
    </row>
    <row r="204" spans="13:15" x14ac:dyDescent="0.25">
      <c r="M204"/>
      <c r="N204"/>
      <c r="O204"/>
    </row>
    <row r="205" spans="13:15" x14ac:dyDescent="0.25">
      <c r="M205"/>
      <c r="N205"/>
      <c r="O205"/>
    </row>
    <row r="206" spans="13:15" x14ac:dyDescent="0.25">
      <c r="M206"/>
      <c r="N206"/>
      <c r="O206"/>
    </row>
    <row r="207" spans="13:15" x14ac:dyDescent="0.25">
      <c r="M207"/>
      <c r="N207"/>
      <c r="O207"/>
    </row>
    <row r="208" spans="13:15" x14ac:dyDescent="0.25">
      <c r="M208"/>
      <c r="N208"/>
      <c r="O208"/>
    </row>
    <row r="209" spans="13:15" x14ac:dyDescent="0.25">
      <c r="M209"/>
      <c r="N209"/>
      <c r="O209"/>
    </row>
    <row r="210" spans="13:15" x14ac:dyDescent="0.25">
      <c r="M210"/>
      <c r="N210"/>
      <c r="O210"/>
    </row>
    <row r="211" spans="13:15" x14ac:dyDescent="0.25">
      <c r="M211"/>
      <c r="N211"/>
      <c r="O211"/>
    </row>
    <row r="212" spans="13:15" x14ac:dyDescent="0.25">
      <c r="M212"/>
      <c r="N212"/>
      <c r="O212"/>
    </row>
    <row r="213" spans="13:15" x14ac:dyDescent="0.25">
      <c r="M213"/>
      <c r="N213"/>
      <c r="O213"/>
    </row>
    <row r="214" spans="13:15" x14ac:dyDescent="0.25">
      <c r="M214"/>
      <c r="N214"/>
      <c r="O214"/>
    </row>
    <row r="215" spans="13:15" x14ac:dyDescent="0.25">
      <c r="M215"/>
      <c r="N215"/>
      <c r="O215"/>
    </row>
    <row r="216" spans="13:15" x14ac:dyDescent="0.25">
      <c r="M216"/>
      <c r="N216"/>
      <c r="O216"/>
    </row>
    <row r="217" spans="13:15" x14ac:dyDescent="0.25">
      <c r="M217"/>
      <c r="N217"/>
      <c r="O217"/>
    </row>
    <row r="218" spans="13:15" x14ac:dyDescent="0.25">
      <c r="M218"/>
      <c r="N218"/>
      <c r="O218"/>
    </row>
    <row r="219" spans="13:15" x14ac:dyDescent="0.25">
      <c r="M219"/>
      <c r="N219"/>
      <c r="O219"/>
    </row>
    <row r="220" spans="13:15" x14ac:dyDescent="0.25">
      <c r="M220"/>
      <c r="N220"/>
      <c r="O220"/>
    </row>
    <row r="221" spans="13:15" x14ac:dyDescent="0.25">
      <c r="M221"/>
      <c r="N221"/>
      <c r="O221"/>
    </row>
    <row r="222" spans="13:15" x14ac:dyDescent="0.25">
      <c r="M222"/>
      <c r="N222"/>
      <c r="O222"/>
    </row>
    <row r="223" spans="13:15" x14ac:dyDescent="0.25">
      <c r="M223"/>
      <c r="N223"/>
      <c r="O223"/>
    </row>
    <row r="224" spans="13: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sheetData>
  <mergeCells count="32">
    <mergeCell ref="D117:F117"/>
    <mergeCell ref="A2:K3"/>
    <mergeCell ref="A4:K5"/>
    <mergeCell ref="C36:E36"/>
    <mergeCell ref="A38:A39"/>
    <mergeCell ref="A41:A42"/>
    <mergeCell ref="A44:A45"/>
    <mergeCell ref="A51:K52"/>
    <mergeCell ref="A53:K54"/>
    <mergeCell ref="A112:K113"/>
    <mergeCell ref="A114:K115"/>
    <mergeCell ref="A116:G116"/>
    <mergeCell ref="A119:A124"/>
    <mergeCell ref="B119:B120"/>
    <mergeCell ref="B121:B122"/>
    <mergeCell ref="B123:B124"/>
    <mergeCell ref="A126:A131"/>
    <mergeCell ref="B126:B127"/>
    <mergeCell ref="B128:B129"/>
    <mergeCell ref="B130:B131"/>
    <mergeCell ref="A147:A152"/>
    <mergeCell ref="B147:B148"/>
    <mergeCell ref="B149:B150"/>
    <mergeCell ref="B151:B152"/>
    <mergeCell ref="A133:A138"/>
    <mergeCell ref="B133:B134"/>
    <mergeCell ref="B135:B136"/>
    <mergeCell ref="B137:B138"/>
    <mergeCell ref="A140:A145"/>
    <mergeCell ref="B140:B141"/>
    <mergeCell ref="B142:B143"/>
    <mergeCell ref="B144:B145"/>
  </mergeCells>
  <pageMargins left="0.7" right="0.7" top="0.75" bottom="0.75" header="0.3" footer="0.3"/>
  <pageSetup paperSize="9" scale="54" fitToHeight="4" pageOrder="overThenDown" orientation="portrait" r:id="rId1"/>
  <headerFooter>
    <oddFooter>&amp;CLiv &amp;&amp; hälsa ung 2026 Anpassad gymnasieskola; Region Örebro län</oddFooter>
  </headerFooter>
  <rowBreaks count="2" manualBreakCount="2">
    <brk id="50" max="10" man="1"/>
    <brk id="110" max="10"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4861D-AE1D-46CE-A29D-A753A694B8CD}">
  <sheetPr codeName="Blad55"/>
  <dimension ref="A1:T151"/>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25" customHeight="1" x14ac:dyDescent="0.3">
      <c r="A2" s="214" t="str">
        <f>Innehåll!C51&amp;CHAR(10)&amp;"Anpassad gymnasieskola"</f>
        <v>Vad skulle du tycka om din bästa kompis skulle röka cigarretter?
Anpassad gymnasieskola</v>
      </c>
      <c r="B2" s="214"/>
      <c r="C2" s="214"/>
      <c r="D2" s="214"/>
      <c r="E2" s="214"/>
      <c r="F2" s="214"/>
      <c r="G2" s="214"/>
      <c r="H2" s="214"/>
      <c r="I2" s="214"/>
      <c r="J2" s="214"/>
      <c r="K2" s="214"/>
      <c r="O2"/>
      <c r="T2" s="40"/>
    </row>
    <row r="3" spans="1:20" ht="17.25" customHeight="1" x14ac:dyDescent="0.3">
      <c r="A3" s="214"/>
      <c r="B3" s="214"/>
      <c r="C3" s="214"/>
      <c r="D3" s="214"/>
      <c r="E3" s="214"/>
      <c r="F3" s="214"/>
      <c r="G3" s="214"/>
      <c r="H3" s="214"/>
      <c r="I3" s="214"/>
      <c r="J3" s="214"/>
      <c r="K3" s="214"/>
      <c r="O3"/>
      <c r="T3" s="40"/>
    </row>
    <row r="4" spans="1:20" ht="17.25" customHeight="1" x14ac:dyDescent="0.25">
      <c r="A4" s="189" t="str">
        <f>Innehåll!D51</f>
        <v/>
      </c>
      <c r="B4" s="189"/>
      <c r="C4" s="189"/>
      <c r="D4" s="189"/>
      <c r="E4" s="189"/>
      <c r="F4" s="189"/>
      <c r="G4" s="189"/>
      <c r="H4" s="189"/>
      <c r="I4" s="189"/>
      <c r="J4" s="189"/>
      <c r="K4" s="189"/>
      <c r="L4" s="43"/>
      <c r="O4"/>
      <c r="T4" s="41"/>
    </row>
    <row r="5" spans="1:20" ht="17.2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4" spans="1:7" ht="13.8" x14ac:dyDescent="0.25">
      <c r="A34" s="62"/>
      <c r="B34" s="55"/>
      <c r="C34" s="63"/>
      <c r="D34" s="63"/>
      <c r="E34" s="63"/>
      <c r="F34" s="64"/>
    </row>
    <row r="35" spans="1:7" ht="13.8" x14ac:dyDescent="0.25">
      <c r="A35" s="50"/>
      <c r="B35" s="54"/>
      <c r="C35" s="213" t="s">
        <v>158</v>
      </c>
      <c r="D35" s="213"/>
      <c r="E35" s="215"/>
      <c r="F35" s="70" t="s">
        <v>159</v>
      </c>
    </row>
    <row r="36" spans="1:7" ht="27.6" x14ac:dyDescent="0.25">
      <c r="A36" s="7" t="s">
        <v>40</v>
      </c>
      <c r="B36" s="65" t="s">
        <v>157</v>
      </c>
      <c r="C36" s="134" t="s">
        <v>9</v>
      </c>
      <c r="D36" s="134" t="s">
        <v>8</v>
      </c>
      <c r="E36" s="134" t="s">
        <v>7</v>
      </c>
      <c r="F36" s="71"/>
    </row>
    <row r="37" spans="1:7" ht="13.95" customHeight="1" x14ac:dyDescent="0.25">
      <c r="A37" s="216" t="s">
        <v>4</v>
      </c>
      <c r="B37" s="66">
        <v>2026</v>
      </c>
      <c r="C37" s="139">
        <v>68.235294117647058</v>
      </c>
      <c r="D37" s="139">
        <v>15.294117647058824</v>
      </c>
      <c r="E37" s="139">
        <v>16.470588235294116</v>
      </c>
      <c r="F37" s="123">
        <v>85</v>
      </c>
    </row>
    <row r="38" spans="1:7" ht="13.8" x14ac:dyDescent="0.25">
      <c r="A38" s="217"/>
      <c r="B38" s="67">
        <v>2023</v>
      </c>
      <c r="C38" s="140">
        <v>62.903225806451616</v>
      </c>
      <c r="D38" s="140">
        <v>19.35483870967742</v>
      </c>
      <c r="E38" s="140">
        <v>17.741935483870968</v>
      </c>
      <c r="F38" s="124">
        <v>62</v>
      </c>
      <c r="G38" s="76"/>
    </row>
    <row r="39" spans="1:7" ht="4.95" customHeight="1" x14ac:dyDescent="0.25">
      <c r="A39" s="72" t="s">
        <v>124</v>
      </c>
      <c r="B39" s="67"/>
      <c r="C39" s="140"/>
      <c r="D39" s="140"/>
      <c r="E39" s="140"/>
      <c r="F39" s="124"/>
    </row>
    <row r="40" spans="1:7" ht="13.8" x14ac:dyDescent="0.25">
      <c r="A40" s="217" t="s">
        <v>5</v>
      </c>
      <c r="B40" s="67">
        <v>2026</v>
      </c>
      <c r="C40" s="140">
        <v>55.238095238095241</v>
      </c>
      <c r="D40" s="140">
        <v>27.61904761904762</v>
      </c>
      <c r="E40" s="140">
        <v>17.142857142857142</v>
      </c>
      <c r="F40" s="124">
        <v>105</v>
      </c>
    </row>
    <row r="41" spans="1:7" ht="13.95" customHeight="1" x14ac:dyDescent="0.25">
      <c r="A41" s="217"/>
      <c r="B41" s="67">
        <v>2023</v>
      </c>
      <c r="C41" s="140">
        <v>40</v>
      </c>
      <c r="D41" s="140">
        <v>31.111111111111111</v>
      </c>
      <c r="E41" s="140">
        <v>28.888888888888889</v>
      </c>
      <c r="F41" s="124">
        <v>90</v>
      </c>
    </row>
    <row r="42" spans="1:7" ht="4.95" customHeight="1" x14ac:dyDescent="0.25">
      <c r="A42" s="72" t="s">
        <v>124</v>
      </c>
      <c r="B42" s="67"/>
      <c r="C42" s="140"/>
      <c r="D42" s="140"/>
      <c r="E42" s="140"/>
      <c r="F42" s="124"/>
    </row>
    <row r="43" spans="1:7" ht="14.55" customHeight="1" x14ac:dyDescent="0.25">
      <c r="A43" s="217" t="s">
        <v>0</v>
      </c>
      <c r="B43" s="67">
        <v>2026</v>
      </c>
      <c r="C43" s="140">
        <v>60.89108910891089</v>
      </c>
      <c r="D43" s="140">
        <v>21.782178217821784</v>
      </c>
      <c r="E43" s="140">
        <v>17.326732673267326</v>
      </c>
      <c r="F43" s="124">
        <v>202</v>
      </c>
    </row>
    <row r="44" spans="1:7" ht="14.55" customHeight="1" x14ac:dyDescent="0.25">
      <c r="A44" s="218"/>
      <c r="B44" s="68">
        <v>2023</v>
      </c>
      <c r="C44" s="141">
        <v>49.079754601226995</v>
      </c>
      <c r="D44" s="141">
        <v>26.380368098159508</v>
      </c>
      <c r="E44" s="141">
        <v>24.539877300613497</v>
      </c>
      <c r="F44" s="125">
        <v>163</v>
      </c>
    </row>
    <row r="45" spans="1:7" ht="14.55" customHeight="1" x14ac:dyDescent="0.25">
      <c r="A45" s="53"/>
      <c r="B45" s="67"/>
      <c r="C45" s="12"/>
      <c r="D45" s="12"/>
      <c r="E45" s="12"/>
      <c r="F45" s="29"/>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row r="50" spans="1:20" ht="17.55" customHeight="1" x14ac:dyDescent="0.3">
      <c r="A50" s="199" t="str">
        <f>Innehåll!C51&amp;CHAR(10)&amp;"Anpassad gymnasieskola"</f>
        <v>Vad skulle du tycka om din bästa kompis skulle röka cigarretter?
Anpassad gymnasieskola</v>
      </c>
      <c r="B50" s="199"/>
      <c r="C50" s="199"/>
      <c r="D50" s="199"/>
      <c r="E50" s="199"/>
      <c r="F50" s="199"/>
      <c r="G50" s="199"/>
      <c r="H50" s="199"/>
      <c r="I50" s="199"/>
      <c r="J50" s="199"/>
      <c r="K50" s="199"/>
      <c r="S50" s="61"/>
      <c r="T50" s="61"/>
    </row>
    <row r="51" spans="1:20" ht="17.55" customHeight="1" x14ac:dyDescent="0.3">
      <c r="A51" s="199"/>
      <c r="B51" s="199"/>
      <c r="C51" s="199"/>
      <c r="D51" s="199"/>
      <c r="E51" s="199"/>
      <c r="F51" s="199"/>
      <c r="G51" s="199"/>
      <c r="H51" s="199"/>
      <c r="I51" s="199"/>
      <c r="J51" s="199"/>
      <c r="K51" s="199"/>
      <c r="S51" s="61"/>
      <c r="T51" s="61"/>
    </row>
    <row r="52" spans="1:20" ht="17.55" customHeight="1" x14ac:dyDescent="0.25">
      <c r="A52" s="189" t="str">
        <f>Innehåll!D51</f>
        <v/>
      </c>
      <c r="B52" s="189"/>
      <c r="C52" s="189"/>
      <c r="D52" s="189"/>
      <c r="E52" s="189"/>
      <c r="F52" s="189"/>
      <c r="G52" s="189"/>
      <c r="H52" s="189"/>
      <c r="I52" s="189"/>
      <c r="J52" s="189"/>
      <c r="K52" s="189"/>
      <c r="S52" s="27"/>
      <c r="T52" s="27"/>
    </row>
    <row r="53" spans="1:20" ht="17.55" customHeight="1" x14ac:dyDescent="0.25">
      <c r="A53" s="189"/>
      <c r="B53" s="189"/>
      <c r="C53" s="189"/>
      <c r="D53" s="189"/>
      <c r="E53" s="189"/>
      <c r="F53" s="189"/>
      <c r="G53" s="189"/>
      <c r="H53" s="189"/>
      <c r="I53" s="189"/>
      <c r="J53" s="189"/>
      <c r="K53" s="189"/>
      <c r="S53" s="27"/>
      <c r="T53" s="27"/>
    </row>
    <row r="56" spans="1:20" ht="14.55" customHeight="1" x14ac:dyDescent="0.25"/>
    <row r="57" spans="1:20" ht="14.55" customHeight="1" x14ac:dyDescent="0.25"/>
    <row r="58" spans="1:20" ht="14.55" customHeight="1" x14ac:dyDescent="0.25"/>
    <row r="59" spans="1:20" ht="13.95" customHeight="1" x14ac:dyDescent="0.25">
      <c r="A59" s="14"/>
      <c r="B59" s="69"/>
      <c r="C59" s="14"/>
      <c r="D59" s="14"/>
      <c r="E59" s="14"/>
      <c r="F59" s="14"/>
      <c r="G59" s="14"/>
      <c r="H59" s="14"/>
      <c r="I59" s="14"/>
    </row>
    <row r="62" spans="1:20" ht="13.95" customHeight="1" x14ac:dyDescent="0.25"/>
    <row r="63" spans="1:20" ht="17.399999999999999" x14ac:dyDescent="0.3">
      <c r="J63" s="40"/>
      <c r="K63" s="40"/>
    </row>
    <row r="64" spans="1:20" ht="13.95" customHeight="1" x14ac:dyDescent="0.25">
      <c r="J64" s="41"/>
      <c r="K64" s="41"/>
    </row>
    <row r="65" spans="1:10" s="14" customFormat="1" ht="15.6" customHeight="1" x14ac:dyDescent="0.25">
      <c r="A65"/>
      <c r="B65" s="60"/>
      <c r="C65"/>
      <c r="D65"/>
      <c r="E65"/>
      <c r="F65"/>
      <c r="G65"/>
      <c r="H65"/>
      <c r="I65"/>
      <c r="J65" s="18"/>
    </row>
    <row r="66" spans="1:10" ht="13.8" x14ac:dyDescent="0.25">
      <c r="J66" s="15"/>
    </row>
    <row r="67" spans="1:10" ht="13.8" x14ac:dyDescent="0.25">
      <c r="J67" s="17"/>
    </row>
    <row r="68" spans="1:10" ht="13.8" x14ac:dyDescent="0.25">
      <c r="J68" s="13"/>
    </row>
    <row r="69" spans="1:10" ht="13.95" customHeight="1" x14ac:dyDescent="0.25">
      <c r="J69" s="13"/>
    </row>
    <row r="70" spans="1:10" ht="13.8" x14ac:dyDescent="0.25">
      <c r="J70" s="13"/>
    </row>
    <row r="71" spans="1:10" ht="13.8" x14ac:dyDescent="0.25">
      <c r="J71" s="13"/>
    </row>
    <row r="72" spans="1:10" ht="13.8" x14ac:dyDescent="0.25">
      <c r="J72" s="13"/>
    </row>
    <row r="73" spans="1:10" ht="13.8" x14ac:dyDescent="0.25">
      <c r="J73" s="13"/>
    </row>
    <row r="74" spans="1:10" ht="13.8" x14ac:dyDescent="0.25">
      <c r="J74" s="13"/>
    </row>
    <row r="75" spans="1:10" ht="13.95" customHeight="1" x14ac:dyDescent="0.25">
      <c r="J75" s="13"/>
    </row>
    <row r="76" spans="1:10" ht="13.8" x14ac:dyDescent="0.25">
      <c r="J76" s="13"/>
    </row>
    <row r="77" spans="1:10" ht="14.55" customHeight="1" x14ac:dyDescent="0.25">
      <c r="J77" s="13"/>
    </row>
    <row r="78" spans="1:10" ht="13.8" x14ac:dyDescent="0.25">
      <c r="J78" s="13"/>
    </row>
    <row r="79" spans="1:10" ht="14.55" customHeight="1" x14ac:dyDescent="0.25">
      <c r="J79" s="13"/>
    </row>
    <row r="80" spans="1:10" ht="13.8" x14ac:dyDescent="0.25">
      <c r="J80" s="13"/>
    </row>
    <row r="81" spans="10:10" ht="14.55" customHeight="1" x14ac:dyDescent="0.25">
      <c r="J81" s="13"/>
    </row>
    <row r="82" spans="10:10" ht="13.8" x14ac:dyDescent="0.25">
      <c r="J82" s="13"/>
    </row>
    <row r="83" spans="10:10" ht="13.8" x14ac:dyDescent="0.25">
      <c r="J83" s="13"/>
    </row>
    <row r="84" spans="10:10" ht="13.8" x14ac:dyDescent="0.25">
      <c r="J84" s="13"/>
    </row>
    <row r="85" spans="10:10" ht="13.95" customHeight="1" x14ac:dyDescent="0.25">
      <c r="J85" s="13"/>
    </row>
    <row r="86" spans="10:10" ht="13.8" x14ac:dyDescent="0.25">
      <c r="J86" s="13"/>
    </row>
    <row r="87" spans="10:10" ht="1.95" customHeight="1" x14ac:dyDescent="0.25">
      <c r="J87" s="13"/>
    </row>
    <row r="88" spans="10:10" ht="13.8" x14ac:dyDescent="0.25">
      <c r="J88" s="13"/>
    </row>
    <row r="89" spans="10:10" ht="13.8" x14ac:dyDescent="0.25">
      <c r="J89" s="13"/>
    </row>
    <row r="90" spans="10:10" ht="13.8" x14ac:dyDescent="0.25">
      <c r="J90" s="13"/>
    </row>
    <row r="91" spans="10:10" ht="13.95" customHeight="1" x14ac:dyDescent="0.25">
      <c r="J91" s="13"/>
    </row>
    <row r="92" spans="10:10" ht="13.8" x14ac:dyDescent="0.25">
      <c r="J92" s="13"/>
    </row>
    <row r="93" spans="10:10" ht="13.8" x14ac:dyDescent="0.25">
      <c r="J93" s="13"/>
    </row>
    <row r="94" spans="10:10" ht="13.95" customHeight="1" x14ac:dyDescent="0.25">
      <c r="J94" s="13"/>
    </row>
    <row r="95" spans="10:10" ht="14.55" customHeight="1" x14ac:dyDescent="0.25">
      <c r="J95" s="13"/>
    </row>
    <row r="96" spans="10:10" ht="14.55" customHeight="1" x14ac:dyDescent="0.25">
      <c r="J96" s="13"/>
    </row>
    <row r="97" spans="1:11" ht="14.55" customHeight="1" x14ac:dyDescent="0.25">
      <c r="J97" s="13"/>
    </row>
    <row r="98" spans="1:11" ht="13.8" x14ac:dyDescent="0.25">
      <c r="J98" s="13"/>
    </row>
    <row r="99" spans="1:11" ht="13.8" x14ac:dyDescent="0.25">
      <c r="J99" s="13"/>
    </row>
    <row r="100" spans="1:11" ht="13.8" x14ac:dyDescent="0.25">
      <c r="J100" s="13"/>
    </row>
    <row r="101" spans="1:11" ht="13.95" customHeight="1" x14ac:dyDescent="0.25">
      <c r="J101" s="13"/>
    </row>
    <row r="102" spans="1:11" ht="13.8" x14ac:dyDescent="0.25">
      <c r="J102" s="13"/>
    </row>
    <row r="103" spans="1:11" ht="13.8" x14ac:dyDescent="0.25">
      <c r="J103" s="13"/>
    </row>
    <row r="104" spans="1:11" ht="14.55" customHeight="1" x14ac:dyDescent="0.25">
      <c r="J104" s="13"/>
    </row>
    <row r="105" spans="1:11" ht="14.55" customHeight="1" x14ac:dyDescent="0.25">
      <c r="J105" s="13"/>
    </row>
    <row r="106" spans="1:11" ht="14.55" customHeight="1" x14ac:dyDescent="0.25">
      <c r="J106" s="13"/>
    </row>
    <row r="107" spans="1:11" ht="13.95" customHeight="1" x14ac:dyDescent="0.25">
      <c r="J107" s="13"/>
    </row>
    <row r="108" spans="1:11" ht="13.8" x14ac:dyDescent="0.25">
      <c r="J108" s="13"/>
    </row>
    <row r="109" spans="1:11" ht="13.8" x14ac:dyDescent="0.25">
      <c r="J109" s="13"/>
    </row>
    <row r="110" spans="1:11" ht="13.95" customHeight="1" x14ac:dyDescent="0.25">
      <c r="J110" s="13"/>
    </row>
    <row r="111" spans="1:11" ht="18" customHeight="1" x14ac:dyDescent="0.25">
      <c r="A111" s="214" t="str">
        <f>Innehåll!C51&amp;CHAR(10)&amp;"Anpassad gymnasieskola"</f>
        <v>Vad skulle du tycka om din bästa kompis skulle röka cigarretter?
Anpassad gymnasieskola</v>
      </c>
      <c r="B111" s="214"/>
      <c r="C111" s="214"/>
      <c r="D111" s="214"/>
      <c r="E111" s="214"/>
      <c r="F111" s="214"/>
      <c r="G111" s="214"/>
      <c r="H111" s="214"/>
      <c r="I111" s="214"/>
      <c r="J111" s="214"/>
      <c r="K111" s="214"/>
    </row>
    <row r="112" spans="1:11" ht="13.95" customHeight="1" x14ac:dyDescent="0.25">
      <c r="A112" s="214"/>
      <c r="B112" s="214"/>
      <c r="C112" s="214"/>
      <c r="D112" s="214"/>
      <c r="E112" s="214"/>
      <c r="F112" s="214"/>
      <c r="G112" s="214"/>
      <c r="H112" s="214"/>
      <c r="I112" s="214"/>
      <c r="J112" s="214"/>
      <c r="K112" s="214"/>
    </row>
    <row r="113" spans="1:15" ht="13.95" customHeight="1" x14ac:dyDescent="0.25">
      <c r="A113" s="189" t="str">
        <f>Innehåll!D51</f>
        <v/>
      </c>
      <c r="B113" s="189"/>
      <c r="C113" s="189"/>
      <c r="D113" s="189"/>
      <c r="E113" s="189"/>
      <c r="F113" s="189"/>
      <c r="G113" s="189"/>
      <c r="H113" s="189"/>
      <c r="I113" s="189"/>
      <c r="J113" s="189"/>
      <c r="K113" s="189"/>
    </row>
    <row r="114" spans="1:15" ht="13.95" customHeight="1" x14ac:dyDescent="0.25">
      <c r="A114" s="189"/>
      <c r="B114" s="189"/>
      <c r="C114" s="189"/>
      <c r="D114" s="189"/>
      <c r="E114" s="189"/>
      <c r="F114" s="189"/>
      <c r="G114" s="189"/>
      <c r="H114" s="189"/>
      <c r="I114" s="189"/>
      <c r="J114" s="189"/>
      <c r="K114" s="189"/>
    </row>
    <row r="115" spans="1:15" ht="13.8" x14ac:dyDescent="0.25">
      <c r="A115" s="219"/>
      <c r="B115" s="220"/>
      <c r="C115" s="220"/>
      <c r="D115" s="220"/>
      <c r="E115" s="220"/>
      <c r="F115" s="220"/>
      <c r="G115" s="221"/>
      <c r="H115" s="46"/>
      <c r="J115" s="13"/>
    </row>
    <row r="116" spans="1:15" ht="13.8" x14ac:dyDescent="0.25">
      <c r="A116" s="50"/>
      <c r="B116" s="16"/>
      <c r="C116" s="52"/>
      <c r="D116" s="213" t="s">
        <v>158</v>
      </c>
      <c r="E116" s="213"/>
      <c r="F116" s="213"/>
      <c r="G116" s="73" t="s">
        <v>159</v>
      </c>
      <c r="J116" s="13"/>
      <c r="M116"/>
      <c r="N116"/>
      <c r="O116"/>
    </row>
    <row r="117" spans="1:15" ht="27.6" x14ac:dyDescent="0.25">
      <c r="A117" s="9" t="s">
        <v>120</v>
      </c>
      <c r="B117" s="65" t="s">
        <v>40</v>
      </c>
      <c r="C117" s="65" t="s">
        <v>157</v>
      </c>
      <c r="D117" s="134" t="s">
        <v>9</v>
      </c>
      <c r="E117" s="134" t="s">
        <v>8</v>
      </c>
      <c r="F117" s="134" t="s">
        <v>7</v>
      </c>
      <c r="G117" s="74"/>
      <c r="J117" s="13"/>
      <c r="M117"/>
      <c r="N117"/>
      <c r="O117"/>
    </row>
    <row r="118" spans="1:15" ht="13.8" x14ac:dyDescent="0.25">
      <c r="A118" s="210" t="s">
        <v>39</v>
      </c>
      <c r="B118" s="212" t="s">
        <v>4</v>
      </c>
      <c r="C118" s="77">
        <v>2026</v>
      </c>
      <c r="D118" s="142">
        <v>72.727272727272734</v>
      </c>
      <c r="E118" s="142">
        <v>9.0909090909090917</v>
      </c>
      <c r="F118" s="142">
        <v>18.181818181818183</v>
      </c>
      <c r="G118" s="126">
        <v>11</v>
      </c>
      <c r="J118" s="13"/>
      <c r="M118"/>
      <c r="N118"/>
      <c r="O118"/>
    </row>
    <row r="119" spans="1:15" ht="13.8" x14ac:dyDescent="0.25">
      <c r="A119" s="211"/>
      <c r="B119" s="208"/>
      <c r="C119" s="79">
        <v>2023</v>
      </c>
      <c r="D119" s="143"/>
      <c r="E119" s="143"/>
      <c r="F119" s="143"/>
      <c r="G119" s="127">
        <v>4</v>
      </c>
      <c r="J119" s="13"/>
      <c r="M119"/>
      <c r="N119"/>
      <c r="O119"/>
    </row>
    <row r="120" spans="1:15" ht="13.8" x14ac:dyDescent="0.25">
      <c r="A120" s="211"/>
      <c r="B120" s="208" t="s">
        <v>5</v>
      </c>
      <c r="C120" s="67">
        <v>2026</v>
      </c>
      <c r="D120" s="143"/>
      <c r="E120" s="143"/>
      <c r="F120" s="143"/>
      <c r="G120" s="127">
        <v>8</v>
      </c>
      <c r="J120" s="13"/>
      <c r="M120"/>
      <c r="N120"/>
      <c r="O120"/>
    </row>
    <row r="121" spans="1:15" ht="13.8" x14ac:dyDescent="0.25">
      <c r="A121" s="211"/>
      <c r="B121" s="208"/>
      <c r="C121" s="79">
        <v>2023</v>
      </c>
      <c r="D121" s="143"/>
      <c r="E121" s="143"/>
      <c r="F121" s="143"/>
      <c r="G121" s="127">
        <v>5</v>
      </c>
      <c r="J121" s="13"/>
      <c r="M121"/>
      <c r="N121"/>
      <c r="O121"/>
    </row>
    <row r="122" spans="1:15" ht="13.8" x14ac:dyDescent="0.25">
      <c r="A122" s="211"/>
      <c r="B122" s="208" t="s">
        <v>0</v>
      </c>
      <c r="C122" s="67">
        <v>2026</v>
      </c>
      <c r="D122" s="143">
        <v>70</v>
      </c>
      <c r="E122" s="143">
        <v>15</v>
      </c>
      <c r="F122" s="143">
        <v>15</v>
      </c>
      <c r="G122" s="127">
        <v>20</v>
      </c>
      <c r="J122" s="13"/>
      <c r="M122"/>
      <c r="N122"/>
      <c r="O122"/>
    </row>
    <row r="123" spans="1:15" ht="13.8" x14ac:dyDescent="0.25">
      <c r="A123" s="211"/>
      <c r="B123" s="208"/>
      <c r="C123" s="79">
        <v>2023</v>
      </c>
      <c r="D123" s="143"/>
      <c r="E123" s="143"/>
      <c r="F123" s="143"/>
      <c r="G123" s="127">
        <v>9</v>
      </c>
      <c r="J123" s="13"/>
      <c r="M123"/>
      <c r="N123"/>
      <c r="O123"/>
    </row>
    <row r="124" spans="1:15" ht="1.2" customHeight="1" x14ac:dyDescent="0.25">
      <c r="A124" s="75" t="s">
        <v>124</v>
      </c>
      <c r="B124" s="78"/>
      <c r="C124" s="78"/>
      <c r="D124" s="144"/>
      <c r="E124" s="144"/>
      <c r="F124" s="144"/>
      <c r="G124" s="128"/>
      <c r="J124" s="13"/>
      <c r="M124"/>
      <c r="N124"/>
      <c r="O124"/>
    </row>
    <row r="125" spans="1:15" ht="13.8" x14ac:dyDescent="0.25">
      <c r="A125" s="210" t="s">
        <v>37</v>
      </c>
      <c r="B125" s="212" t="s">
        <v>4</v>
      </c>
      <c r="C125" s="77">
        <v>2026</v>
      </c>
      <c r="D125" s="142"/>
      <c r="E125" s="142"/>
      <c r="F125" s="142"/>
      <c r="G125" s="126">
        <v>7</v>
      </c>
      <c r="M125"/>
      <c r="N125"/>
      <c r="O125"/>
    </row>
    <row r="126" spans="1:15" ht="13.8" x14ac:dyDescent="0.25">
      <c r="A126" s="211"/>
      <c r="B126" s="208"/>
      <c r="C126" s="79">
        <v>2023</v>
      </c>
      <c r="D126" s="143"/>
      <c r="E126" s="143"/>
      <c r="F126" s="143"/>
      <c r="G126" s="127">
        <v>6</v>
      </c>
      <c r="M126"/>
      <c r="N126"/>
      <c r="O126"/>
    </row>
    <row r="127" spans="1:15" ht="13.8" x14ac:dyDescent="0.25">
      <c r="A127" s="211"/>
      <c r="B127" s="208" t="s">
        <v>5</v>
      </c>
      <c r="C127" s="67">
        <v>2026</v>
      </c>
      <c r="D127" s="143"/>
      <c r="E127" s="143"/>
      <c r="F127" s="143"/>
      <c r="G127" s="127">
        <v>5</v>
      </c>
      <c r="M127"/>
      <c r="N127"/>
      <c r="O127"/>
    </row>
    <row r="128" spans="1:15" ht="13.8" x14ac:dyDescent="0.25">
      <c r="A128" s="211"/>
      <c r="B128" s="208"/>
      <c r="C128" s="79">
        <v>2023</v>
      </c>
      <c r="D128" s="143">
        <v>18.181818181818183</v>
      </c>
      <c r="E128" s="143">
        <v>54.545454545454547</v>
      </c>
      <c r="F128" s="143">
        <v>27.272727272727273</v>
      </c>
      <c r="G128" s="127">
        <v>11</v>
      </c>
      <c r="M128"/>
      <c r="N128"/>
      <c r="O128"/>
    </row>
    <row r="129" spans="1:15" ht="13.8" x14ac:dyDescent="0.25">
      <c r="A129" s="211"/>
      <c r="B129" s="208" t="s">
        <v>0</v>
      </c>
      <c r="C129" s="67">
        <v>2026</v>
      </c>
      <c r="D129" s="143">
        <v>53.846153846153847</v>
      </c>
      <c r="E129" s="143">
        <v>38.46153846153846</v>
      </c>
      <c r="F129" s="143">
        <v>7.6923076923076925</v>
      </c>
      <c r="G129" s="127">
        <v>13</v>
      </c>
      <c r="M129"/>
      <c r="N129"/>
      <c r="O129"/>
    </row>
    <row r="130" spans="1:15" ht="13.8" x14ac:dyDescent="0.25">
      <c r="A130" s="211"/>
      <c r="B130" s="208"/>
      <c r="C130" s="79">
        <v>2023</v>
      </c>
      <c r="D130" s="143">
        <v>38.888888888888886</v>
      </c>
      <c r="E130" s="143">
        <v>38.888888888888886</v>
      </c>
      <c r="F130" s="143">
        <v>22.222222222222221</v>
      </c>
      <c r="G130" s="127">
        <v>18</v>
      </c>
      <c r="M130"/>
      <c r="N130"/>
      <c r="O130"/>
    </row>
    <row r="131" spans="1:15" ht="1.2" customHeight="1" x14ac:dyDescent="0.25">
      <c r="A131" s="75" t="s">
        <v>124</v>
      </c>
      <c r="B131" s="78"/>
      <c r="C131" s="78"/>
      <c r="D131" s="144"/>
      <c r="E131" s="144"/>
      <c r="F131" s="144"/>
      <c r="G131" s="128"/>
      <c r="M131"/>
      <c r="N131"/>
      <c r="O131"/>
    </row>
    <row r="132" spans="1:15" ht="13.8" x14ac:dyDescent="0.25">
      <c r="A132" s="210" t="s">
        <v>38</v>
      </c>
      <c r="B132" s="212" t="s">
        <v>4</v>
      </c>
      <c r="C132" s="77">
        <v>2026</v>
      </c>
      <c r="D132" s="142">
        <v>90.909090909090907</v>
      </c>
      <c r="E132" s="142">
        <v>9.0909090909090917</v>
      </c>
      <c r="F132" s="142">
        <v>0</v>
      </c>
      <c r="G132" s="126">
        <v>11</v>
      </c>
      <c r="M132"/>
      <c r="N132"/>
      <c r="O132"/>
    </row>
    <row r="133" spans="1:15" ht="13.8" x14ac:dyDescent="0.25">
      <c r="A133" s="211"/>
      <c r="B133" s="208"/>
      <c r="C133" s="79">
        <v>2023</v>
      </c>
      <c r="D133" s="143">
        <v>58.333333333333336</v>
      </c>
      <c r="E133" s="143">
        <v>41.666666666666664</v>
      </c>
      <c r="F133" s="143">
        <v>0</v>
      </c>
      <c r="G133" s="127">
        <v>12</v>
      </c>
      <c r="M133"/>
      <c r="N133"/>
      <c r="O133"/>
    </row>
    <row r="134" spans="1:15" ht="13.8" x14ac:dyDescent="0.25">
      <c r="A134" s="211"/>
      <c r="B134" s="208" t="s">
        <v>5</v>
      </c>
      <c r="C134" s="67">
        <v>2026</v>
      </c>
      <c r="D134" s="143">
        <v>56.521739130434781</v>
      </c>
      <c r="E134" s="143">
        <v>21.739130434782609</v>
      </c>
      <c r="F134" s="143">
        <v>21.739130434782609</v>
      </c>
      <c r="G134" s="127">
        <v>23</v>
      </c>
      <c r="M134"/>
      <c r="N134"/>
      <c r="O134"/>
    </row>
    <row r="135" spans="1:15" ht="13.8" x14ac:dyDescent="0.25">
      <c r="A135" s="211"/>
      <c r="B135" s="208"/>
      <c r="C135" s="79">
        <v>2023</v>
      </c>
      <c r="D135" s="143">
        <v>50</v>
      </c>
      <c r="E135" s="143">
        <v>31.25</v>
      </c>
      <c r="F135" s="143">
        <v>18.75</v>
      </c>
      <c r="G135" s="127">
        <v>16</v>
      </c>
      <c r="M135"/>
      <c r="N135"/>
      <c r="O135"/>
    </row>
    <row r="136" spans="1:15" ht="13.8" x14ac:dyDescent="0.25">
      <c r="A136" s="211"/>
      <c r="B136" s="208" t="s">
        <v>0</v>
      </c>
      <c r="C136" s="67">
        <v>2026</v>
      </c>
      <c r="D136" s="143">
        <v>65.714285714285708</v>
      </c>
      <c r="E136" s="143">
        <v>17.142857142857142</v>
      </c>
      <c r="F136" s="143">
        <v>17.142857142857142</v>
      </c>
      <c r="G136" s="127">
        <v>35</v>
      </c>
      <c r="M136"/>
      <c r="N136"/>
      <c r="O136"/>
    </row>
    <row r="137" spans="1:15" ht="13.8" x14ac:dyDescent="0.25">
      <c r="A137" s="211"/>
      <c r="B137" s="208"/>
      <c r="C137" s="79">
        <v>2023</v>
      </c>
      <c r="D137" s="143">
        <v>57.575757575757578</v>
      </c>
      <c r="E137" s="143">
        <v>33.333333333333336</v>
      </c>
      <c r="F137" s="143">
        <v>9.0909090909090917</v>
      </c>
      <c r="G137" s="127">
        <v>33</v>
      </c>
      <c r="M137"/>
      <c r="N137"/>
      <c r="O137"/>
    </row>
    <row r="138" spans="1:15" ht="1.2" customHeight="1" x14ac:dyDescent="0.25">
      <c r="A138" s="75" t="s">
        <v>124</v>
      </c>
      <c r="B138" s="78"/>
      <c r="C138" s="78"/>
      <c r="D138" s="144"/>
      <c r="E138" s="144"/>
      <c r="F138" s="144"/>
      <c r="G138" s="128"/>
      <c r="M138"/>
      <c r="N138"/>
      <c r="O138"/>
    </row>
    <row r="139" spans="1:15" ht="13.8" x14ac:dyDescent="0.25">
      <c r="A139" s="211" t="s">
        <v>153</v>
      </c>
      <c r="B139" s="208" t="s">
        <v>4</v>
      </c>
      <c r="C139" s="67">
        <v>2026</v>
      </c>
      <c r="D139" s="143">
        <v>62.5</v>
      </c>
      <c r="E139" s="143">
        <v>17.857142857142858</v>
      </c>
      <c r="F139" s="143">
        <v>19.642857142857142</v>
      </c>
      <c r="G139" s="127">
        <v>56</v>
      </c>
      <c r="M139"/>
      <c r="N139"/>
      <c r="O139"/>
    </row>
    <row r="140" spans="1:15" ht="13.8" x14ac:dyDescent="0.25">
      <c r="A140" s="211"/>
      <c r="B140" s="208"/>
      <c r="C140" s="79">
        <v>2023</v>
      </c>
      <c r="D140" s="143">
        <v>60</v>
      </c>
      <c r="E140" s="143">
        <v>17.5</v>
      </c>
      <c r="F140" s="143">
        <v>22.5</v>
      </c>
      <c r="G140" s="127">
        <v>40</v>
      </c>
      <c r="M140"/>
      <c r="N140"/>
      <c r="O140"/>
    </row>
    <row r="141" spans="1:15" ht="13.8" x14ac:dyDescent="0.25">
      <c r="A141" s="211"/>
      <c r="B141" s="208" t="s">
        <v>5</v>
      </c>
      <c r="C141" s="67">
        <v>2026</v>
      </c>
      <c r="D141" s="143">
        <v>56.521739130434781</v>
      </c>
      <c r="E141" s="143">
        <v>26.086956521739129</v>
      </c>
      <c r="F141" s="143">
        <v>17.391304347826086</v>
      </c>
      <c r="G141" s="127">
        <v>69</v>
      </c>
      <c r="M141"/>
      <c r="N141"/>
      <c r="O141"/>
    </row>
    <row r="142" spans="1:15" ht="13.8" x14ac:dyDescent="0.25">
      <c r="A142" s="211"/>
      <c r="B142" s="208"/>
      <c r="C142" s="79">
        <v>2023</v>
      </c>
      <c r="D142" s="143">
        <v>43.103448275862071</v>
      </c>
      <c r="E142" s="143">
        <v>27.586206896551722</v>
      </c>
      <c r="F142" s="143">
        <v>29.310344827586206</v>
      </c>
      <c r="G142" s="127">
        <v>58</v>
      </c>
      <c r="M142"/>
      <c r="N142"/>
      <c r="O142"/>
    </row>
    <row r="143" spans="1:15" ht="13.8" x14ac:dyDescent="0.25">
      <c r="A143" s="211"/>
      <c r="B143" s="208" t="s">
        <v>0</v>
      </c>
      <c r="C143" s="67">
        <v>2026</v>
      </c>
      <c r="D143" s="143">
        <v>58.955223880597018</v>
      </c>
      <c r="E143" s="143">
        <v>22.388059701492537</v>
      </c>
      <c r="F143" s="143">
        <v>18.656716417910449</v>
      </c>
      <c r="G143" s="127">
        <v>134</v>
      </c>
      <c r="M143"/>
      <c r="N143"/>
      <c r="O143"/>
    </row>
    <row r="144" spans="1:15" ht="13.8" x14ac:dyDescent="0.25">
      <c r="A144" s="211"/>
      <c r="B144" s="208"/>
      <c r="C144" s="79">
        <v>2023</v>
      </c>
      <c r="D144" s="143">
        <v>48.543689320388353</v>
      </c>
      <c r="E144" s="143">
        <v>23.300970873786408</v>
      </c>
      <c r="F144" s="143">
        <v>28.155339805825243</v>
      </c>
      <c r="G144" s="127">
        <v>103</v>
      </c>
      <c r="M144"/>
      <c r="N144"/>
      <c r="O144"/>
    </row>
    <row r="145" spans="1:15" ht="1.2" customHeight="1" x14ac:dyDescent="0.25">
      <c r="A145" s="75" t="s">
        <v>124</v>
      </c>
      <c r="B145" s="78"/>
      <c r="C145" s="78"/>
      <c r="D145" s="144"/>
      <c r="E145" s="144"/>
      <c r="F145" s="144"/>
      <c r="G145" s="128"/>
      <c r="M145"/>
      <c r="N145"/>
      <c r="O145"/>
    </row>
    <row r="146" spans="1:15" ht="13.8" x14ac:dyDescent="0.25">
      <c r="A146" s="206" t="s">
        <v>41</v>
      </c>
      <c r="B146" s="208" t="s">
        <v>4</v>
      </c>
      <c r="C146" s="67">
        <v>2026</v>
      </c>
      <c r="D146" s="145">
        <v>68.235294117647058</v>
      </c>
      <c r="E146" s="145">
        <v>15.294117647058824</v>
      </c>
      <c r="F146" s="145">
        <v>16.470588235294116</v>
      </c>
      <c r="G146" s="129">
        <v>85</v>
      </c>
      <c r="M146"/>
      <c r="N146"/>
      <c r="O146"/>
    </row>
    <row r="147" spans="1:15" ht="13.8" x14ac:dyDescent="0.25">
      <c r="A147" s="206"/>
      <c r="B147" s="208"/>
      <c r="C147" s="79">
        <v>2023</v>
      </c>
      <c r="D147" s="145">
        <v>62.903225806451616</v>
      </c>
      <c r="E147" s="145">
        <v>19.35483870967742</v>
      </c>
      <c r="F147" s="145">
        <v>17.741935483870968</v>
      </c>
      <c r="G147" s="129">
        <v>62</v>
      </c>
      <c r="M147"/>
      <c r="N147"/>
      <c r="O147"/>
    </row>
    <row r="148" spans="1:15" ht="13.8" x14ac:dyDescent="0.25">
      <c r="A148" s="206"/>
      <c r="B148" s="208" t="s">
        <v>5</v>
      </c>
      <c r="C148" s="67">
        <v>2026</v>
      </c>
      <c r="D148" s="145">
        <v>55.238095238095241</v>
      </c>
      <c r="E148" s="145">
        <v>27.61904761904762</v>
      </c>
      <c r="F148" s="145">
        <v>17.142857142857142</v>
      </c>
      <c r="G148" s="129">
        <v>105</v>
      </c>
      <c r="M148"/>
      <c r="N148"/>
      <c r="O148"/>
    </row>
    <row r="149" spans="1:15" ht="13.8" x14ac:dyDescent="0.25">
      <c r="A149" s="206"/>
      <c r="B149" s="208"/>
      <c r="C149" s="79">
        <v>2023</v>
      </c>
      <c r="D149" s="145">
        <v>40</v>
      </c>
      <c r="E149" s="145">
        <v>31.111111111111111</v>
      </c>
      <c r="F149" s="145">
        <v>28.888888888888889</v>
      </c>
      <c r="G149" s="129">
        <v>90</v>
      </c>
      <c r="M149"/>
      <c r="N149"/>
      <c r="O149"/>
    </row>
    <row r="150" spans="1:15" ht="13.8" x14ac:dyDescent="0.25">
      <c r="A150" s="206"/>
      <c r="B150" s="208" t="s">
        <v>0</v>
      </c>
      <c r="C150" s="67">
        <v>2026</v>
      </c>
      <c r="D150" s="145">
        <v>60.89108910891089</v>
      </c>
      <c r="E150" s="145">
        <v>21.782178217821784</v>
      </c>
      <c r="F150" s="145">
        <v>17.326732673267326</v>
      </c>
      <c r="G150" s="129">
        <v>202</v>
      </c>
      <c r="M150"/>
      <c r="N150"/>
      <c r="O150"/>
    </row>
    <row r="151" spans="1:15" ht="13.8" x14ac:dyDescent="0.25">
      <c r="A151" s="207"/>
      <c r="B151" s="209"/>
      <c r="C151" s="80">
        <v>2023</v>
      </c>
      <c r="D151" s="146">
        <v>49.079754601226995</v>
      </c>
      <c r="E151" s="146">
        <v>26.380368098159508</v>
      </c>
      <c r="F151" s="146">
        <v>24.539877300613497</v>
      </c>
      <c r="G151" s="130">
        <v>163</v>
      </c>
      <c r="M151"/>
      <c r="N151"/>
      <c r="O151"/>
    </row>
  </sheetData>
  <mergeCells count="32">
    <mergeCell ref="D116:F116"/>
    <mergeCell ref="A2:K3"/>
    <mergeCell ref="A4:K5"/>
    <mergeCell ref="C35:E35"/>
    <mergeCell ref="A37:A38"/>
    <mergeCell ref="A40:A41"/>
    <mergeCell ref="A43:A44"/>
    <mergeCell ref="A50:K51"/>
    <mergeCell ref="A52:K53"/>
    <mergeCell ref="A111:K112"/>
    <mergeCell ref="A113:K114"/>
    <mergeCell ref="A115:G115"/>
    <mergeCell ref="A118:A123"/>
    <mergeCell ref="B118:B119"/>
    <mergeCell ref="B120:B121"/>
    <mergeCell ref="B122:B123"/>
    <mergeCell ref="A125:A130"/>
    <mergeCell ref="B125:B126"/>
    <mergeCell ref="B127:B128"/>
    <mergeCell ref="B129:B130"/>
    <mergeCell ref="A146:A151"/>
    <mergeCell ref="B146:B147"/>
    <mergeCell ref="B148:B149"/>
    <mergeCell ref="B150:B151"/>
    <mergeCell ref="A132:A137"/>
    <mergeCell ref="B132:B133"/>
    <mergeCell ref="B134:B135"/>
    <mergeCell ref="B136:B137"/>
    <mergeCell ref="A139:A144"/>
    <mergeCell ref="B139:B140"/>
    <mergeCell ref="B141:B142"/>
    <mergeCell ref="B143:B144"/>
  </mergeCells>
  <pageMargins left="0.23622047244094491" right="0.23622047244094491" top="0.74803149606299213" bottom="0.74803149606299213" header="0.31496062992125984" footer="0.31496062992125984"/>
  <pageSetup paperSize="9" scale="54" fitToHeight="4" pageOrder="overThenDown" orientation="portrait" r:id="rId1"/>
  <headerFooter>
    <oddFooter>&amp;CLiv &amp;&amp; hälsa ung 2026 Anpassad gymnasieskola; Region Örebro län</oddFooter>
  </headerFooter>
  <rowBreaks count="2" manualBreakCount="2">
    <brk id="49" max="10" man="1"/>
    <brk id="10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FF741-7BF8-4638-A899-DFD9FA15767D}">
  <sheetPr codeName="Blad11"/>
  <dimension ref="A1:W97"/>
  <sheetViews>
    <sheetView showGridLines="0" zoomScale="85" zoomScaleNormal="85" zoomScaleSheetLayoutView="55" zoomScalePageLayoutView="85" workbookViewId="0"/>
  </sheetViews>
  <sheetFormatPr defaultRowHeight="13.2" x14ac:dyDescent="0.25"/>
  <cols>
    <col min="1" max="1" width="9.21875" customWidth="1"/>
    <col min="2" max="2" width="17.77734375" bestFit="1" customWidth="1"/>
    <col min="3" max="8" width="9.77734375" customWidth="1"/>
    <col min="9" max="9" width="8.77734375" customWidth="1"/>
    <col min="10" max="14" width="10.21875" bestFit="1" customWidth="1"/>
    <col min="15" max="15" width="11.5546875" bestFit="1" customWidth="1"/>
    <col min="16" max="16" width="11.77734375" bestFit="1" customWidth="1"/>
    <col min="17" max="17" width="56" bestFit="1" customWidth="1"/>
    <col min="18" max="18" width="11.77734375" bestFit="1" customWidth="1"/>
  </cols>
  <sheetData>
    <row r="1" spans="1:18" ht="21" x14ac:dyDescent="0.4">
      <c r="A1" s="1" t="s">
        <v>160</v>
      </c>
      <c r="P1" s="111" t="str">
        <f>HYPERLINK("#Innehåll!A1", "Till innehållsförteckningen")</f>
        <v>Till innehållsförteckningen</v>
      </c>
      <c r="R1" s="109"/>
    </row>
    <row r="2" spans="1:18" ht="15.75" customHeight="1" x14ac:dyDescent="0.25">
      <c r="A2" s="199" t="str">
        <f>Innehåll!C7&amp;CHAR(10)&amp;"Anpassad gymnasieskola"</f>
        <v>Mår oftast bra
Anpassad gymnasieskola</v>
      </c>
      <c r="B2" s="199"/>
      <c r="C2" s="199"/>
      <c r="D2" s="199"/>
      <c r="E2" s="199"/>
      <c r="F2" s="199"/>
      <c r="G2" s="199"/>
      <c r="H2" s="199"/>
      <c r="I2" s="199"/>
      <c r="J2" s="199"/>
      <c r="K2" s="199"/>
      <c r="L2" s="199"/>
      <c r="M2" s="199"/>
      <c r="N2" s="199"/>
      <c r="O2" s="47"/>
      <c r="P2" s="47"/>
    </row>
    <row r="3" spans="1:18" ht="15.6" x14ac:dyDescent="0.25">
      <c r="A3" s="199"/>
      <c r="B3" s="199"/>
      <c r="C3" s="199"/>
      <c r="D3" s="199"/>
      <c r="E3" s="199"/>
      <c r="F3" s="199"/>
      <c r="G3" s="199"/>
      <c r="H3" s="199"/>
      <c r="I3" s="199"/>
      <c r="J3" s="199"/>
      <c r="K3" s="199"/>
      <c r="L3" s="199"/>
      <c r="M3" s="199"/>
      <c r="N3" s="199"/>
      <c r="O3" s="47"/>
      <c r="P3" s="47"/>
    </row>
    <row r="4" spans="1:18" ht="18" customHeight="1" x14ac:dyDescent="0.25">
      <c r="A4" s="200" t="str">
        <f>Innehåll!D7</f>
        <v>Andel elever som svarat "Bra" på frågan "Hur mår du oftast?"</v>
      </c>
      <c r="B4" s="200"/>
      <c r="C4" s="200"/>
      <c r="D4" s="200"/>
      <c r="E4" s="200"/>
      <c r="F4" s="200"/>
      <c r="G4" s="200"/>
      <c r="H4" s="200"/>
      <c r="I4" s="200"/>
      <c r="J4" s="200"/>
      <c r="K4" s="200"/>
      <c r="L4" s="200"/>
      <c r="M4" s="200"/>
      <c r="N4" s="200"/>
      <c r="O4" s="27"/>
      <c r="P4" s="27"/>
    </row>
    <row r="5" spans="1:18" ht="16.5" customHeight="1" x14ac:dyDescent="0.25">
      <c r="A5" s="200"/>
      <c r="B5" s="200"/>
      <c r="C5" s="200"/>
      <c r="D5" s="200"/>
      <c r="E5" s="200"/>
      <c r="F5" s="200"/>
      <c r="G5" s="200"/>
      <c r="H5" s="200"/>
      <c r="I5" s="200"/>
      <c r="J5" s="200"/>
      <c r="K5" s="200"/>
      <c r="L5" s="200"/>
      <c r="M5" s="200"/>
      <c r="N5" s="200"/>
    </row>
    <row r="41" spans="1:16" ht="13.8" x14ac:dyDescent="0.25">
      <c r="A41" s="33"/>
      <c r="B41" s="28"/>
      <c r="C41" s="12"/>
      <c r="D41" s="28"/>
      <c r="E41" s="12"/>
    </row>
    <row r="42" spans="1:16" ht="13.8" x14ac:dyDescent="0.25">
      <c r="A42" s="33"/>
      <c r="B42" s="28"/>
      <c r="C42" s="12"/>
      <c r="D42" s="28"/>
      <c r="E42" s="12"/>
    </row>
    <row r="43" spans="1:16" ht="17.399999999999999" x14ac:dyDescent="0.3">
      <c r="A43" s="201"/>
      <c r="B43" s="201"/>
      <c r="C43" s="201"/>
      <c r="D43" s="201"/>
      <c r="E43" s="201"/>
      <c r="F43" s="201"/>
      <c r="G43" s="201"/>
      <c r="H43" s="201"/>
      <c r="I43" s="201"/>
      <c r="J43" s="201"/>
      <c r="K43" s="201"/>
      <c r="L43" s="201"/>
      <c r="M43" s="201"/>
      <c r="N43" s="201"/>
      <c r="O43" s="26"/>
      <c r="P43" s="26"/>
    </row>
    <row r="44" spans="1:16" ht="13.8" x14ac:dyDescent="0.25">
      <c r="A44" s="202"/>
      <c r="B44" s="202"/>
      <c r="C44" s="202"/>
      <c r="D44" s="202"/>
      <c r="E44" s="202"/>
      <c r="F44" s="202"/>
      <c r="G44" s="202"/>
      <c r="H44" s="202"/>
      <c r="I44" s="202"/>
      <c r="J44" s="202"/>
      <c r="K44" s="202"/>
      <c r="L44" s="202"/>
      <c r="M44" s="202"/>
      <c r="N44" s="202"/>
    </row>
    <row r="45" spans="1:16" ht="13.8" x14ac:dyDescent="0.25">
      <c r="A45" s="5"/>
      <c r="B45" s="6"/>
      <c r="C45" s="203" t="s">
        <v>158</v>
      </c>
      <c r="D45" s="204"/>
      <c r="E45" s="205"/>
      <c r="F45" s="204" t="s">
        <v>159</v>
      </c>
      <c r="G45" s="204"/>
      <c r="H45" s="205"/>
    </row>
    <row r="46" spans="1:16" ht="13.8" x14ac:dyDescent="0.25">
      <c r="A46" s="7"/>
      <c r="B46" s="8" t="s">
        <v>120</v>
      </c>
      <c r="C46" s="9" t="s">
        <v>4</v>
      </c>
      <c r="D46" s="10" t="s">
        <v>5</v>
      </c>
      <c r="E46" s="11" t="s">
        <v>0</v>
      </c>
      <c r="F46" s="10" t="s">
        <v>4</v>
      </c>
      <c r="G46" s="10" t="s">
        <v>5</v>
      </c>
      <c r="H46" s="11" t="s">
        <v>0</v>
      </c>
    </row>
    <row r="47" spans="1:16" ht="14.4" x14ac:dyDescent="0.25">
      <c r="A47" s="191">
        <v>2026</v>
      </c>
      <c r="B47" s="48" t="s">
        <v>39</v>
      </c>
      <c r="C47" s="112">
        <v>91.666666666666671</v>
      </c>
      <c r="D47" s="113"/>
      <c r="E47" s="114">
        <v>95.238095238095241</v>
      </c>
      <c r="F47" s="113">
        <v>12</v>
      </c>
      <c r="G47" s="113">
        <v>8</v>
      </c>
      <c r="H47" s="114">
        <v>21</v>
      </c>
    </row>
    <row r="48" spans="1:16" s="44" customFormat="1" ht="14.4" x14ac:dyDescent="0.25">
      <c r="A48" s="192"/>
      <c r="B48" s="48" t="s">
        <v>37</v>
      </c>
      <c r="C48" s="112"/>
      <c r="D48" s="113"/>
      <c r="E48" s="114">
        <v>85.714285714285708</v>
      </c>
      <c r="F48" s="113">
        <v>7</v>
      </c>
      <c r="G48" s="113">
        <v>7</v>
      </c>
      <c r="H48" s="114">
        <v>14</v>
      </c>
    </row>
    <row r="49" spans="1:23" s="44" customFormat="1" ht="14.55" customHeight="1" x14ac:dyDescent="0.25">
      <c r="A49" s="192"/>
      <c r="B49" s="48" t="s">
        <v>38</v>
      </c>
      <c r="C49" s="112">
        <v>70</v>
      </c>
      <c r="D49" s="113">
        <v>92.307692307692307</v>
      </c>
      <c r="E49" s="114">
        <v>86.111111111111114</v>
      </c>
      <c r="F49" s="113">
        <v>10</v>
      </c>
      <c r="G49" s="113">
        <v>26</v>
      </c>
      <c r="H49" s="114">
        <v>36</v>
      </c>
    </row>
    <row r="50" spans="1:23" s="44" customFormat="1" ht="15" customHeight="1" x14ac:dyDescent="0.3">
      <c r="A50" s="192"/>
      <c r="B50" s="49" t="s">
        <v>153</v>
      </c>
      <c r="C50" s="115">
        <v>81.538461538461533</v>
      </c>
      <c r="D50" s="116">
        <v>92.857142857142861</v>
      </c>
      <c r="E50" s="117">
        <v>85.98726114649682</v>
      </c>
      <c r="F50" s="116">
        <v>65</v>
      </c>
      <c r="G50" s="116">
        <v>84</v>
      </c>
      <c r="H50" s="117">
        <v>157</v>
      </c>
    </row>
    <row r="51" spans="1:23" s="44" customFormat="1" ht="15" customHeight="1" x14ac:dyDescent="0.25">
      <c r="A51" s="193"/>
      <c r="B51" s="45" t="s">
        <v>41</v>
      </c>
      <c r="C51" s="118">
        <v>81.914893617021278</v>
      </c>
      <c r="D51" s="119">
        <v>92.8</v>
      </c>
      <c r="E51" s="120">
        <v>86.84210526315789</v>
      </c>
      <c r="F51" s="119">
        <v>94</v>
      </c>
      <c r="G51" s="119">
        <v>125</v>
      </c>
      <c r="H51" s="120">
        <v>228</v>
      </c>
    </row>
    <row r="52" spans="1:23" ht="13.8" x14ac:dyDescent="0.25">
      <c r="A52" s="194">
        <v>2023</v>
      </c>
      <c r="B52" s="56" t="s">
        <v>39</v>
      </c>
      <c r="C52" s="112"/>
      <c r="D52" s="113"/>
      <c r="E52" s="114"/>
      <c r="F52" s="121">
        <v>4</v>
      </c>
      <c r="G52" s="121">
        <v>5</v>
      </c>
      <c r="H52" s="122">
        <v>9</v>
      </c>
      <c r="R52" s="197" t="s">
        <v>4</v>
      </c>
      <c r="S52" s="197"/>
      <c r="T52" s="197" t="s">
        <v>5</v>
      </c>
      <c r="U52" s="197"/>
      <c r="V52" s="197" t="s">
        <v>0</v>
      </c>
      <c r="W52" s="197"/>
    </row>
    <row r="53" spans="1:23" s="44" customFormat="1" ht="14.4" x14ac:dyDescent="0.25">
      <c r="A53" s="195"/>
      <c r="B53" s="57" t="s">
        <v>37</v>
      </c>
      <c r="C53" s="112"/>
      <c r="D53" s="113">
        <v>83.333333333333329</v>
      </c>
      <c r="E53" s="114">
        <v>84.21052631578948</v>
      </c>
      <c r="F53" s="113">
        <v>7</v>
      </c>
      <c r="G53" s="113">
        <v>12</v>
      </c>
      <c r="H53" s="114">
        <v>19</v>
      </c>
      <c r="R53" s="110">
        <v>2023</v>
      </c>
      <c r="S53" s="110">
        <v>2026</v>
      </c>
      <c r="T53" s="110">
        <v>2023</v>
      </c>
      <c r="U53" s="110">
        <v>2026</v>
      </c>
      <c r="V53" s="110">
        <v>2023</v>
      </c>
      <c r="W53" s="110">
        <v>2026</v>
      </c>
    </row>
    <row r="54" spans="1:23" s="44" customFormat="1" ht="14.4" x14ac:dyDescent="0.25">
      <c r="A54" s="195"/>
      <c r="B54" s="57" t="s">
        <v>38</v>
      </c>
      <c r="C54" s="112">
        <v>88.888888888888886</v>
      </c>
      <c r="D54" s="113">
        <v>100</v>
      </c>
      <c r="E54" s="114">
        <v>94.285714285714292</v>
      </c>
      <c r="F54" s="113">
        <v>18</v>
      </c>
      <c r="G54" s="113">
        <v>17</v>
      </c>
      <c r="H54" s="114">
        <v>35</v>
      </c>
    </row>
    <row r="55" spans="1:23" s="44" customFormat="1" ht="15" customHeight="1" x14ac:dyDescent="0.3">
      <c r="A55" s="195"/>
      <c r="B55" s="58" t="s">
        <v>153</v>
      </c>
      <c r="C55" s="115">
        <v>76</v>
      </c>
      <c r="D55" s="116">
        <v>89.333333333333329</v>
      </c>
      <c r="E55" s="117">
        <v>81.679389312977094</v>
      </c>
      <c r="F55" s="116">
        <v>50</v>
      </c>
      <c r="G55" s="116">
        <v>75</v>
      </c>
      <c r="H55" s="117">
        <v>131</v>
      </c>
    </row>
    <row r="56" spans="1:23" s="44" customFormat="1" ht="15" customHeight="1" x14ac:dyDescent="0.25">
      <c r="A56" s="196"/>
      <c r="B56" s="59" t="s">
        <v>41</v>
      </c>
      <c r="C56" s="118">
        <v>79.74683544303798</v>
      </c>
      <c r="D56" s="119">
        <v>89.908256880733944</v>
      </c>
      <c r="E56" s="120">
        <v>84.020618556701038</v>
      </c>
      <c r="F56" s="119">
        <v>79</v>
      </c>
      <c r="G56" s="119">
        <v>109</v>
      </c>
      <c r="H56" s="120">
        <v>194</v>
      </c>
    </row>
    <row r="57" spans="1:23" ht="13.8" x14ac:dyDescent="0.25">
      <c r="A57" s="33"/>
      <c r="B57" s="28"/>
      <c r="C57" s="12"/>
      <c r="D57" s="28"/>
      <c r="E57" s="12"/>
    </row>
    <row r="59" spans="1:23" ht="17.399999999999999" x14ac:dyDescent="0.3">
      <c r="A59" s="198" t="str">
        <f>Innehåll!C7&amp;CHAR(10)&amp;"Anpassad gymnasieskola"</f>
        <v>Mår oftast bra
Anpassad gymnasieskola</v>
      </c>
      <c r="B59" s="198"/>
      <c r="C59" s="198"/>
      <c r="D59" s="198"/>
      <c r="E59" s="198"/>
      <c r="F59" s="198"/>
      <c r="G59" s="198"/>
      <c r="H59" s="198"/>
      <c r="I59" s="198"/>
      <c r="J59" s="198"/>
      <c r="K59" s="198"/>
      <c r="L59" s="198"/>
      <c r="M59" s="198"/>
      <c r="N59" s="198"/>
      <c r="O59" s="26"/>
      <c r="P59" s="26"/>
    </row>
    <row r="60" spans="1:23" ht="17.399999999999999" x14ac:dyDescent="0.3">
      <c r="A60" s="198"/>
      <c r="B60" s="198"/>
      <c r="C60" s="198"/>
      <c r="D60" s="198"/>
      <c r="E60" s="198"/>
      <c r="F60" s="198"/>
      <c r="G60" s="198"/>
      <c r="H60" s="198"/>
      <c r="I60" s="198"/>
      <c r="J60" s="198"/>
      <c r="K60" s="198"/>
      <c r="L60" s="198"/>
      <c r="M60" s="198"/>
      <c r="N60" s="198"/>
      <c r="O60" s="26"/>
      <c r="P60" s="26"/>
    </row>
    <row r="61" spans="1:23" ht="18" customHeight="1" x14ac:dyDescent="0.25">
      <c r="A61" s="189" t="str">
        <f>Innehåll!D7</f>
        <v>Andel elever som svarat "Bra" på frågan "Hur mår du oftast?"</v>
      </c>
      <c r="B61" s="189"/>
      <c r="C61" s="189"/>
      <c r="D61" s="189"/>
      <c r="E61" s="189"/>
      <c r="F61" s="189"/>
      <c r="G61" s="189"/>
      <c r="H61" s="189"/>
      <c r="I61" s="189"/>
      <c r="J61" s="189"/>
      <c r="K61" s="189"/>
      <c r="L61" s="189"/>
      <c r="M61" s="189"/>
      <c r="N61" s="189"/>
      <c r="O61" s="27"/>
      <c r="P61" s="27"/>
    </row>
    <row r="62" spans="1:23" ht="15.75" customHeight="1" x14ac:dyDescent="0.25">
      <c r="A62" s="189"/>
      <c r="B62" s="189"/>
      <c r="C62" s="189"/>
      <c r="D62" s="189"/>
      <c r="E62" s="189"/>
      <c r="F62" s="189"/>
      <c r="G62" s="189"/>
      <c r="H62" s="189"/>
      <c r="I62" s="189"/>
      <c r="J62" s="189"/>
      <c r="K62" s="189"/>
      <c r="L62" s="189"/>
      <c r="M62" s="189"/>
      <c r="N62" s="189"/>
    </row>
    <row r="96" spans="1:16" ht="18" customHeight="1" x14ac:dyDescent="0.3">
      <c r="A96" s="190" t="str">
        <f>Innehåll!C7&amp;CHAR(10)&amp;"Anpassad gymnasieskola"</f>
        <v>Mår oftast bra
Anpassad gymnasieskola</v>
      </c>
      <c r="B96" s="190"/>
      <c r="C96" s="190"/>
      <c r="D96" s="190"/>
      <c r="E96" s="190"/>
      <c r="F96" s="190"/>
      <c r="G96" s="190"/>
      <c r="H96" s="190"/>
      <c r="I96" s="190"/>
      <c r="J96" s="190"/>
      <c r="K96" s="190"/>
      <c r="L96" s="190"/>
      <c r="M96" s="190"/>
      <c r="N96" s="190"/>
      <c r="O96" s="26"/>
      <c r="P96" s="26"/>
    </row>
    <row r="97" spans="1:16" ht="17.399999999999999" x14ac:dyDescent="0.3">
      <c r="A97" s="190"/>
      <c r="B97" s="190"/>
      <c r="C97" s="190"/>
      <c r="D97" s="190"/>
      <c r="E97" s="190"/>
      <c r="F97" s="190"/>
      <c r="G97" s="190"/>
      <c r="H97" s="190"/>
      <c r="I97" s="190"/>
      <c r="J97" s="190"/>
      <c r="K97" s="190"/>
      <c r="L97" s="190"/>
      <c r="M97" s="190"/>
      <c r="N97" s="190"/>
      <c r="O97" s="26"/>
      <c r="P97" s="26"/>
    </row>
  </sheetData>
  <mergeCells count="14">
    <mergeCell ref="T52:U52"/>
    <mergeCell ref="V52:W52"/>
    <mergeCell ref="A59:N60"/>
    <mergeCell ref="A2:N3"/>
    <mergeCell ref="A4:N5"/>
    <mergeCell ref="A43:N43"/>
    <mergeCell ref="A44:N44"/>
    <mergeCell ref="C45:E45"/>
    <mergeCell ref="F45:H45"/>
    <mergeCell ref="A61:N62"/>
    <mergeCell ref="A96:N97"/>
    <mergeCell ref="A47:A51"/>
    <mergeCell ref="A52:A56"/>
    <mergeCell ref="R52:S52"/>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gymnasieskola; Region Örebro län</oddFooter>
  </headerFooter>
  <rowBreaks count="1" manualBreakCount="1">
    <brk id="58" max="1638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5B2C9-C8D3-4CB2-AAE4-58E797344310}">
  <sheetPr codeName="Blad56"/>
  <dimension ref="A1:T151"/>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25" customHeight="1" x14ac:dyDescent="0.3">
      <c r="A2" s="214" t="str">
        <f>Innehåll!C52&amp;CHAR(10)&amp;"Anpassad gymnasieskola"</f>
        <v>Vad skulle du tycka om din bästa kompis skulle dricka sig full?
Anpassad gymnasieskola</v>
      </c>
      <c r="B2" s="214"/>
      <c r="C2" s="214"/>
      <c r="D2" s="214"/>
      <c r="E2" s="214"/>
      <c r="F2" s="214"/>
      <c r="G2" s="214"/>
      <c r="H2" s="214"/>
      <c r="I2" s="214"/>
      <c r="J2" s="214"/>
      <c r="K2" s="214"/>
      <c r="O2"/>
      <c r="T2" s="40"/>
    </row>
    <row r="3" spans="1:20" ht="17.25" customHeight="1" x14ac:dyDescent="0.3">
      <c r="A3" s="214"/>
      <c r="B3" s="214"/>
      <c r="C3" s="214"/>
      <c r="D3" s="214"/>
      <c r="E3" s="214"/>
      <c r="F3" s="214"/>
      <c r="G3" s="214"/>
      <c r="H3" s="214"/>
      <c r="I3" s="214"/>
      <c r="J3" s="214"/>
      <c r="K3" s="214"/>
      <c r="O3"/>
      <c r="T3" s="40"/>
    </row>
    <row r="4" spans="1:20" ht="17.25" customHeight="1" x14ac:dyDescent="0.25">
      <c r="A4" s="189" t="str">
        <f>Innehåll!D52</f>
        <v/>
      </c>
      <c r="B4" s="189"/>
      <c r="C4" s="189"/>
      <c r="D4" s="189"/>
      <c r="E4" s="189"/>
      <c r="F4" s="189"/>
      <c r="G4" s="189"/>
      <c r="H4" s="189"/>
      <c r="I4" s="189"/>
      <c r="J4" s="189"/>
      <c r="K4" s="189"/>
      <c r="L4" s="43"/>
      <c r="O4"/>
      <c r="T4" s="41"/>
    </row>
    <row r="5" spans="1:20" ht="17.2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4" spans="1:7" ht="13.8" x14ac:dyDescent="0.25">
      <c r="A34" s="62"/>
      <c r="B34" s="55"/>
      <c r="C34" s="63"/>
      <c r="D34" s="63"/>
      <c r="E34" s="63"/>
      <c r="F34" s="64"/>
    </row>
    <row r="35" spans="1:7" ht="13.8" x14ac:dyDescent="0.25">
      <c r="A35" s="50"/>
      <c r="B35" s="54"/>
      <c r="C35" s="213" t="s">
        <v>158</v>
      </c>
      <c r="D35" s="213"/>
      <c r="E35" s="215"/>
      <c r="F35" s="70" t="s">
        <v>159</v>
      </c>
    </row>
    <row r="36" spans="1:7" ht="27.6" x14ac:dyDescent="0.25">
      <c r="A36" s="7" t="s">
        <v>40</v>
      </c>
      <c r="B36" s="65" t="s">
        <v>157</v>
      </c>
      <c r="C36" s="134" t="s">
        <v>9</v>
      </c>
      <c r="D36" s="134" t="s">
        <v>8</v>
      </c>
      <c r="E36" s="134" t="s">
        <v>7</v>
      </c>
      <c r="F36" s="71"/>
    </row>
    <row r="37" spans="1:7" ht="13.95" customHeight="1" x14ac:dyDescent="0.25">
      <c r="A37" s="216" t="s">
        <v>4</v>
      </c>
      <c r="B37" s="66">
        <v>2026</v>
      </c>
      <c r="C37" s="139">
        <v>69.512195121951223</v>
      </c>
      <c r="D37" s="139">
        <v>13.414634146341463</v>
      </c>
      <c r="E37" s="139">
        <v>17.073170731707318</v>
      </c>
      <c r="F37" s="123">
        <v>82</v>
      </c>
    </row>
    <row r="38" spans="1:7" ht="13.8" x14ac:dyDescent="0.25">
      <c r="A38" s="217"/>
      <c r="B38" s="67">
        <v>2023</v>
      </c>
      <c r="C38" s="140">
        <v>68.852459016393439</v>
      </c>
      <c r="D38" s="140">
        <v>9.8360655737704921</v>
      </c>
      <c r="E38" s="140">
        <v>21.311475409836067</v>
      </c>
      <c r="F38" s="124">
        <v>61</v>
      </c>
      <c r="G38" s="76"/>
    </row>
    <row r="39" spans="1:7" ht="4.95" customHeight="1" x14ac:dyDescent="0.25">
      <c r="A39" s="72" t="s">
        <v>124</v>
      </c>
      <c r="B39" s="67"/>
      <c r="C39" s="140"/>
      <c r="D39" s="140"/>
      <c r="E39" s="140"/>
      <c r="F39" s="124"/>
    </row>
    <row r="40" spans="1:7" ht="13.8" x14ac:dyDescent="0.25">
      <c r="A40" s="217" t="s">
        <v>5</v>
      </c>
      <c r="B40" s="67">
        <v>2026</v>
      </c>
      <c r="C40" s="140">
        <v>60.952380952380949</v>
      </c>
      <c r="D40" s="140">
        <v>22.857142857142858</v>
      </c>
      <c r="E40" s="140">
        <v>16.19047619047619</v>
      </c>
      <c r="F40" s="124">
        <v>105</v>
      </c>
    </row>
    <row r="41" spans="1:7" ht="13.95" customHeight="1" x14ac:dyDescent="0.25">
      <c r="A41" s="217"/>
      <c r="B41" s="67">
        <v>2023</v>
      </c>
      <c r="C41" s="140">
        <v>52.222222222222221</v>
      </c>
      <c r="D41" s="140">
        <v>17.777777777777779</v>
      </c>
      <c r="E41" s="140">
        <v>30</v>
      </c>
      <c r="F41" s="124">
        <v>90</v>
      </c>
    </row>
    <row r="42" spans="1:7" ht="4.95" customHeight="1" x14ac:dyDescent="0.25">
      <c r="A42" s="72" t="s">
        <v>124</v>
      </c>
      <c r="B42" s="67"/>
      <c r="C42" s="140"/>
      <c r="D42" s="140"/>
      <c r="E42" s="140"/>
      <c r="F42" s="124"/>
    </row>
    <row r="43" spans="1:7" ht="14.55" customHeight="1" x14ac:dyDescent="0.25">
      <c r="A43" s="217" t="s">
        <v>0</v>
      </c>
      <c r="B43" s="67">
        <v>2026</v>
      </c>
      <c r="C43" s="140">
        <v>65.989847715736047</v>
      </c>
      <c r="D43" s="140">
        <v>17.766497461928935</v>
      </c>
      <c r="E43" s="140">
        <v>16.243654822335024</v>
      </c>
      <c r="F43" s="124">
        <v>197</v>
      </c>
    </row>
    <row r="44" spans="1:7" ht="14.55" customHeight="1" x14ac:dyDescent="0.25">
      <c r="A44" s="218"/>
      <c r="B44" s="68">
        <v>2023</v>
      </c>
      <c r="C44" s="141">
        <v>58.02469135802469</v>
      </c>
      <c r="D44" s="141">
        <v>14.814814814814815</v>
      </c>
      <c r="E44" s="141">
        <v>27.160493827160494</v>
      </c>
      <c r="F44" s="125">
        <v>162</v>
      </c>
    </row>
    <row r="45" spans="1:7" ht="14.55" customHeight="1" x14ac:dyDescent="0.25">
      <c r="A45" s="53"/>
      <c r="B45" s="67"/>
      <c r="C45" s="12"/>
      <c r="D45" s="12"/>
      <c r="E45" s="12"/>
      <c r="F45" s="29"/>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row r="50" spans="1:20" ht="17.55" customHeight="1" x14ac:dyDescent="0.3">
      <c r="A50" s="199" t="str">
        <f>Innehåll!C52&amp;CHAR(10)&amp;"Anpassad gymnasieskola"</f>
        <v>Vad skulle du tycka om din bästa kompis skulle dricka sig full?
Anpassad gymnasieskola</v>
      </c>
      <c r="B50" s="199"/>
      <c r="C50" s="199"/>
      <c r="D50" s="199"/>
      <c r="E50" s="199"/>
      <c r="F50" s="199"/>
      <c r="G50" s="199"/>
      <c r="H50" s="199"/>
      <c r="I50" s="199"/>
      <c r="J50" s="199"/>
      <c r="K50" s="199"/>
      <c r="S50" s="61"/>
      <c r="T50" s="61"/>
    </row>
    <row r="51" spans="1:20" ht="17.55" customHeight="1" x14ac:dyDescent="0.3">
      <c r="A51" s="199"/>
      <c r="B51" s="199"/>
      <c r="C51" s="199"/>
      <c r="D51" s="199"/>
      <c r="E51" s="199"/>
      <c r="F51" s="199"/>
      <c r="G51" s="199"/>
      <c r="H51" s="199"/>
      <c r="I51" s="199"/>
      <c r="J51" s="199"/>
      <c r="K51" s="199"/>
      <c r="S51" s="61"/>
      <c r="T51" s="61"/>
    </row>
    <row r="52" spans="1:20" ht="17.55" customHeight="1" x14ac:dyDescent="0.25">
      <c r="A52" s="189" t="str">
        <f>Innehåll!D52</f>
        <v/>
      </c>
      <c r="B52" s="189"/>
      <c r="C52" s="189"/>
      <c r="D52" s="189"/>
      <c r="E52" s="189"/>
      <c r="F52" s="189"/>
      <c r="G52" s="189"/>
      <c r="H52" s="189"/>
      <c r="I52" s="189"/>
      <c r="J52" s="189"/>
      <c r="K52" s="189"/>
      <c r="S52" s="27"/>
      <c r="T52" s="27"/>
    </row>
    <row r="53" spans="1:20" ht="17.55" customHeight="1" x14ac:dyDescent="0.25">
      <c r="A53" s="189"/>
      <c r="B53" s="189"/>
      <c r="C53" s="189"/>
      <c r="D53" s="189"/>
      <c r="E53" s="189"/>
      <c r="F53" s="189"/>
      <c r="G53" s="189"/>
      <c r="H53" s="189"/>
      <c r="I53" s="189"/>
      <c r="J53" s="189"/>
      <c r="K53" s="189"/>
      <c r="S53" s="27"/>
      <c r="T53" s="27"/>
    </row>
    <row r="56" spans="1:20" ht="14.55" customHeight="1" x14ac:dyDescent="0.25"/>
    <row r="57" spans="1:20" ht="14.55" customHeight="1" x14ac:dyDescent="0.25"/>
    <row r="58" spans="1:20" ht="14.55" customHeight="1" x14ac:dyDescent="0.25"/>
    <row r="59" spans="1:20" ht="13.95" customHeight="1" x14ac:dyDescent="0.25">
      <c r="A59" s="14"/>
      <c r="B59" s="69"/>
      <c r="C59" s="14"/>
      <c r="D59" s="14"/>
      <c r="E59" s="14"/>
      <c r="F59" s="14"/>
      <c r="G59" s="14"/>
      <c r="H59" s="14"/>
      <c r="I59" s="14"/>
    </row>
    <row r="62" spans="1:20" ht="13.95" customHeight="1" x14ac:dyDescent="0.25"/>
    <row r="63" spans="1:20" ht="17.399999999999999" x14ac:dyDescent="0.3">
      <c r="J63" s="40"/>
      <c r="K63" s="40"/>
    </row>
    <row r="64" spans="1:20" ht="13.95" customHeight="1" x14ac:dyDescent="0.25">
      <c r="J64" s="41"/>
      <c r="K64" s="41"/>
    </row>
    <row r="65" spans="1:10" s="14" customFormat="1" ht="15.6" customHeight="1" x14ac:dyDescent="0.25">
      <c r="A65"/>
      <c r="B65" s="60"/>
      <c r="C65"/>
      <c r="D65"/>
      <c r="E65"/>
      <c r="F65"/>
      <c r="G65"/>
      <c r="H65"/>
      <c r="I65"/>
      <c r="J65" s="18"/>
    </row>
    <row r="66" spans="1:10" ht="13.8" x14ac:dyDescent="0.25">
      <c r="J66" s="15"/>
    </row>
    <row r="67" spans="1:10" ht="13.8" x14ac:dyDescent="0.25">
      <c r="J67" s="17"/>
    </row>
    <row r="68" spans="1:10" ht="13.8" x14ac:dyDescent="0.25">
      <c r="J68" s="13"/>
    </row>
    <row r="69" spans="1:10" ht="13.95" customHeight="1" x14ac:dyDescent="0.25">
      <c r="J69" s="13"/>
    </row>
    <row r="70" spans="1:10" ht="13.8" x14ac:dyDescent="0.25">
      <c r="J70" s="13"/>
    </row>
    <row r="71" spans="1:10" ht="13.8" x14ac:dyDescent="0.25">
      <c r="J71" s="13"/>
    </row>
    <row r="72" spans="1:10" ht="13.8" x14ac:dyDescent="0.25">
      <c r="J72" s="13"/>
    </row>
    <row r="73" spans="1:10" ht="13.8" x14ac:dyDescent="0.25">
      <c r="J73" s="13"/>
    </row>
    <row r="74" spans="1:10" ht="13.8" x14ac:dyDescent="0.25">
      <c r="J74" s="13"/>
    </row>
    <row r="75" spans="1:10" ht="13.95" customHeight="1" x14ac:dyDescent="0.25">
      <c r="J75" s="13"/>
    </row>
    <row r="76" spans="1:10" ht="13.8" x14ac:dyDescent="0.25">
      <c r="J76" s="13"/>
    </row>
    <row r="77" spans="1:10" ht="14.55" customHeight="1" x14ac:dyDescent="0.25">
      <c r="J77" s="13"/>
    </row>
    <row r="78" spans="1:10" ht="13.8" x14ac:dyDescent="0.25">
      <c r="J78" s="13"/>
    </row>
    <row r="79" spans="1:10" ht="14.55" customHeight="1" x14ac:dyDescent="0.25">
      <c r="J79" s="13"/>
    </row>
    <row r="80" spans="1:10" ht="13.8" x14ac:dyDescent="0.25">
      <c r="J80" s="13"/>
    </row>
    <row r="81" spans="10:10" ht="14.55" customHeight="1" x14ac:dyDescent="0.25">
      <c r="J81" s="13"/>
    </row>
    <row r="82" spans="10:10" ht="13.8" x14ac:dyDescent="0.25">
      <c r="J82" s="13"/>
    </row>
    <row r="83" spans="10:10" ht="13.8" x14ac:dyDescent="0.25">
      <c r="J83" s="13"/>
    </row>
    <row r="84" spans="10:10" ht="13.8" x14ac:dyDescent="0.25">
      <c r="J84" s="13"/>
    </row>
    <row r="85" spans="10:10" ht="13.95" customHeight="1" x14ac:dyDescent="0.25">
      <c r="J85" s="13"/>
    </row>
    <row r="86" spans="10:10" ht="13.8" x14ac:dyDescent="0.25">
      <c r="J86" s="13"/>
    </row>
    <row r="87" spans="10:10" ht="1.95" customHeight="1" x14ac:dyDescent="0.25">
      <c r="J87" s="13"/>
    </row>
    <row r="88" spans="10:10" ht="13.8" x14ac:dyDescent="0.25">
      <c r="J88" s="13"/>
    </row>
    <row r="89" spans="10:10" ht="13.8" x14ac:dyDescent="0.25">
      <c r="J89" s="13"/>
    </row>
    <row r="90" spans="10:10" ht="13.8" x14ac:dyDescent="0.25">
      <c r="J90" s="13"/>
    </row>
    <row r="91" spans="10:10" ht="13.95" customHeight="1" x14ac:dyDescent="0.25">
      <c r="J91" s="13"/>
    </row>
    <row r="92" spans="10:10" ht="13.8" x14ac:dyDescent="0.25">
      <c r="J92" s="13"/>
    </row>
    <row r="93" spans="10:10" ht="13.8" x14ac:dyDescent="0.25">
      <c r="J93" s="13"/>
    </row>
    <row r="94" spans="10:10" ht="13.95" customHeight="1" x14ac:dyDescent="0.25">
      <c r="J94" s="13"/>
    </row>
    <row r="95" spans="10:10" ht="14.55" customHeight="1" x14ac:dyDescent="0.25">
      <c r="J95" s="13"/>
    </row>
    <row r="96" spans="10:10" ht="14.55" customHeight="1" x14ac:dyDescent="0.25">
      <c r="J96" s="13"/>
    </row>
    <row r="97" spans="1:11" ht="14.55" customHeight="1" x14ac:dyDescent="0.25">
      <c r="J97" s="13"/>
    </row>
    <row r="98" spans="1:11" ht="13.8" x14ac:dyDescent="0.25">
      <c r="J98" s="13"/>
    </row>
    <row r="99" spans="1:11" ht="13.8" x14ac:dyDescent="0.25">
      <c r="J99" s="13"/>
    </row>
    <row r="100" spans="1:11" ht="13.8" x14ac:dyDescent="0.25">
      <c r="J100" s="13"/>
    </row>
    <row r="101" spans="1:11" ht="13.95" customHeight="1" x14ac:dyDescent="0.25">
      <c r="J101" s="13"/>
    </row>
    <row r="102" spans="1:11" ht="13.8" x14ac:dyDescent="0.25">
      <c r="J102" s="13"/>
    </row>
    <row r="103" spans="1:11" ht="13.8" x14ac:dyDescent="0.25">
      <c r="J103" s="13"/>
    </row>
    <row r="104" spans="1:11" ht="14.55" customHeight="1" x14ac:dyDescent="0.25">
      <c r="J104" s="13"/>
    </row>
    <row r="105" spans="1:11" ht="14.55" customHeight="1" x14ac:dyDescent="0.25">
      <c r="J105" s="13"/>
    </row>
    <row r="106" spans="1:11" ht="14.55" customHeight="1" x14ac:dyDescent="0.25">
      <c r="J106" s="13"/>
    </row>
    <row r="107" spans="1:11" ht="13.95" customHeight="1" x14ac:dyDescent="0.25">
      <c r="J107" s="13"/>
    </row>
    <row r="108" spans="1:11" ht="13.8" x14ac:dyDescent="0.25">
      <c r="J108" s="13"/>
    </row>
    <row r="109" spans="1:11" ht="13.8" x14ac:dyDescent="0.25">
      <c r="J109" s="13"/>
    </row>
    <row r="110" spans="1:11" ht="13.95" customHeight="1" x14ac:dyDescent="0.25">
      <c r="J110" s="13"/>
    </row>
    <row r="111" spans="1:11" ht="18" customHeight="1" x14ac:dyDescent="0.25">
      <c r="A111" s="214" t="str">
        <f>Innehåll!C52&amp;CHAR(10)&amp;"Anpassad gymnasieskola"</f>
        <v>Vad skulle du tycka om din bästa kompis skulle dricka sig full?
Anpassad gymnasieskola</v>
      </c>
      <c r="B111" s="214"/>
      <c r="C111" s="214"/>
      <c r="D111" s="214"/>
      <c r="E111" s="214"/>
      <c r="F111" s="214"/>
      <c r="G111" s="214"/>
      <c r="H111" s="214"/>
      <c r="I111" s="214"/>
      <c r="J111" s="214"/>
      <c r="K111" s="214"/>
    </row>
    <row r="112" spans="1:11" ht="13.95" customHeight="1" x14ac:dyDescent="0.25">
      <c r="A112" s="214"/>
      <c r="B112" s="214"/>
      <c r="C112" s="214"/>
      <c r="D112" s="214"/>
      <c r="E112" s="214"/>
      <c r="F112" s="214"/>
      <c r="G112" s="214"/>
      <c r="H112" s="214"/>
      <c r="I112" s="214"/>
      <c r="J112" s="214"/>
      <c r="K112" s="214"/>
    </row>
    <row r="113" spans="1:15" ht="13.95" customHeight="1" x14ac:dyDescent="0.25">
      <c r="A113" s="189" t="str">
        <f>Innehåll!D52</f>
        <v/>
      </c>
      <c r="B113" s="189"/>
      <c r="C113" s="189"/>
      <c r="D113" s="189"/>
      <c r="E113" s="189"/>
      <c r="F113" s="189"/>
      <c r="G113" s="189"/>
      <c r="H113" s="189"/>
      <c r="I113" s="189"/>
      <c r="J113" s="189"/>
      <c r="K113" s="189"/>
    </row>
    <row r="114" spans="1:15" ht="13.95" customHeight="1" x14ac:dyDescent="0.25">
      <c r="A114" s="189"/>
      <c r="B114" s="189"/>
      <c r="C114" s="189"/>
      <c r="D114" s="189"/>
      <c r="E114" s="189"/>
      <c r="F114" s="189"/>
      <c r="G114" s="189"/>
      <c r="H114" s="189"/>
      <c r="I114" s="189"/>
      <c r="J114" s="189"/>
      <c r="K114" s="189"/>
    </row>
    <row r="115" spans="1:15" ht="13.8" x14ac:dyDescent="0.25">
      <c r="A115" s="219"/>
      <c r="B115" s="220"/>
      <c r="C115" s="220"/>
      <c r="D115" s="220"/>
      <c r="E115" s="220"/>
      <c r="F115" s="220"/>
      <c r="G115" s="221"/>
      <c r="H115" s="46"/>
      <c r="J115" s="13"/>
    </row>
    <row r="116" spans="1:15" ht="13.8" x14ac:dyDescent="0.25">
      <c r="A116" s="50"/>
      <c r="B116" s="16"/>
      <c r="C116" s="52"/>
      <c r="D116" s="213" t="s">
        <v>158</v>
      </c>
      <c r="E116" s="213"/>
      <c r="F116" s="213"/>
      <c r="G116" s="73" t="s">
        <v>159</v>
      </c>
      <c r="J116" s="13"/>
      <c r="M116"/>
      <c r="N116"/>
      <c r="O116"/>
    </row>
    <row r="117" spans="1:15" ht="27.6" x14ac:dyDescent="0.25">
      <c r="A117" s="9" t="s">
        <v>120</v>
      </c>
      <c r="B117" s="65" t="s">
        <v>40</v>
      </c>
      <c r="C117" s="65" t="s">
        <v>157</v>
      </c>
      <c r="D117" s="134" t="s">
        <v>9</v>
      </c>
      <c r="E117" s="134" t="s">
        <v>8</v>
      </c>
      <c r="F117" s="134" t="s">
        <v>7</v>
      </c>
      <c r="G117" s="74"/>
      <c r="J117" s="13"/>
      <c r="M117"/>
      <c r="N117"/>
      <c r="O117"/>
    </row>
    <row r="118" spans="1:15" ht="13.8" x14ac:dyDescent="0.25">
      <c r="A118" s="210" t="s">
        <v>39</v>
      </c>
      <c r="B118" s="212" t="s">
        <v>4</v>
      </c>
      <c r="C118" s="77">
        <v>2026</v>
      </c>
      <c r="D118" s="142">
        <v>90</v>
      </c>
      <c r="E118" s="142">
        <v>10</v>
      </c>
      <c r="F118" s="142">
        <v>0</v>
      </c>
      <c r="G118" s="126">
        <v>10</v>
      </c>
      <c r="J118" s="13"/>
      <c r="M118"/>
      <c r="N118"/>
      <c r="O118"/>
    </row>
    <row r="119" spans="1:15" ht="13.8" x14ac:dyDescent="0.25">
      <c r="A119" s="211"/>
      <c r="B119" s="208"/>
      <c r="C119" s="79">
        <v>2023</v>
      </c>
      <c r="D119" s="143"/>
      <c r="E119" s="143"/>
      <c r="F119" s="143"/>
      <c r="G119" s="127">
        <v>4</v>
      </c>
      <c r="J119" s="13"/>
      <c r="M119"/>
      <c r="N119"/>
      <c r="O119"/>
    </row>
    <row r="120" spans="1:15" ht="13.8" x14ac:dyDescent="0.25">
      <c r="A120" s="211"/>
      <c r="B120" s="208" t="s">
        <v>5</v>
      </c>
      <c r="C120" s="67">
        <v>2026</v>
      </c>
      <c r="D120" s="143"/>
      <c r="E120" s="143"/>
      <c r="F120" s="143"/>
      <c r="G120" s="127">
        <v>8</v>
      </c>
      <c r="J120" s="13"/>
      <c r="M120"/>
      <c r="N120"/>
      <c r="O120"/>
    </row>
    <row r="121" spans="1:15" ht="13.8" x14ac:dyDescent="0.25">
      <c r="A121" s="211"/>
      <c r="B121" s="208"/>
      <c r="C121" s="79">
        <v>2023</v>
      </c>
      <c r="D121" s="143"/>
      <c r="E121" s="143"/>
      <c r="F121" s="143"/>
      <c r="G121" s="127">
        <v>5</v>
      </c>
      <c r="J121" s="13"/>
      <c r="M121"/>
      <c r="N121"/>
      <c r="O121"/>
    </row>
    <row r="122" spans="1:15" ht="13.8" x14ac:dyDescent="0.25">
      <c r="A122" s="211"/>
      <c r="B122" s="208" t="s">
        <v>0</v>
      </c>
      <c r="C122" s="67">
        <v>2026</v>
      </c>
      <c r="D122" s="143">
        <v>84.21052631578948</v>
      </c>
      <c r="E122" s="143">
        <v>10.526315789473685</v>
      </c>
      <c r="F122" s="143">
        <v>5.2631578947368425</v>
      </c>
      <c r="G122" s="127">
        <v>19</v>
      </c>
      <c r="J122" s="13"/>
      <c r="M122"/>
      <c r="N122"/>
      <c r="O122"/>
    </row>
    <row r="123" spans="1:15" ht="13.8" x14ac:dyDescent="0.25">
      <c r="A123" s="211"/>
      <c r="B123" s="208"/>
      <c r="C123" s="79">
        <v>2023</v>
      </c>
      <c r="D123" s="143"/>
      <c r="E123" s="143"/>
      <c r="F123" s="143"/>
      <c r="G123" s="127">
        <v>9</v>
      </c>
      <c r="J123" s="13"/>
      <c r="M123"/>
      <c r="N123"/>
      <c r="O123"/>
    </row>
    <row r="124" spans="1:15" ht="1.2" customHeight="1" x14ac:dyDescent="0.25">
      <c r="A124" s="75" t="s">
        <v>124</v>
      </c>
      <c r="B124" s="78"/>
      <c r="C124" s="78"/>
      <c r="D124" s="144"/>
      <c r="E124" s="144"/>
      <c r="F124" s="144"/>
      <c r="G124" s="128"/>
      <c r="J124" s="13"/>
      <c r="M124"/>
      <c r="N124"/>
      <c r="O124"/>
    </row>
    <row r="125" spans="1:15" ht="13.8" x14ac:dyDescent="0.25">
      <c r="A125" s="210" t="s">
        <v>37</v>
      </c>
      <c r="B125" s="212" t="s">
        <v>4</v>
      </c>
      <c r="C125" s="77">
        <v>2026</v>
      </c>
      <c r="D125" s="142"/>
      <c r="E125" s="142"/>
      <c r="F125" s="142"/>
      <c r="G125" s="126">
        <v>6</v>
      </c>
      <c r="M125"/>
      <c r="N125"/>
      <c r="O125"/>
    </row>
    <row r="126" spans="1:15" ht="13.8" x14ac:dyDescent="0.25">
      <c r="A126" s="211"/>
      <c r="B126" s="208"/>
      <c r="C126" s="79">
        <v>2023</v>
      </c>
      <c r="D126" s="143"/>
      <c r="E126" s="143"/>
      <c r="F126" s="143"/>
      <c r="G126" s="127">
        <v>6</v>
      </c>
      <c r="M126"/>
      <c r="N126"/>
      <c r="O126"/>
    </row>
    <row r="127" spans="1:15" ht="13.8" x14ac:dyDescent="0.25">
      <c r="A127" s="211"/>
      <c r="B127" s="208" t="s">
        <v>5</v>
      </c>
      <c r="C127" s="67">
        <v>2026</v>
      </c>
      <c r="D127" s="143"/>
      <c r="E127" s="143"/>
      <c r="F127" s="143"/>
      <c r="G127" s="127">
        <v>5</v>
      </c>
      <c r="M127"/>
      <c r="N127"/>
      <c r="O127"/>
    </row>
    <row r="128" spans="1:15" ht="13.8" x14ac:dyDescent="0.25">
      <c r="A128" s="211"/>
      <c r="B128" s="208"/>
      <c r="C128" s="79">
        <v>2023</v>
      </c>
      <c r="D128" s="143">
        <v>18.181818181818183</v>
      </c>
      <c r="E128" s="143">
        <v>45.454545454545453</v>
      </c>
      <c r="F128" s="143">
        <v>36.363636363636367</v>
      </c>
      <c r="G128" s="127">
        <v>11</v>
      </c>
      <c r="M128"/>
      <c r="N128"/>
      <c r="O128"/>
    </row>
    <row r="129" spans="1:15" ht="13.8" x14ac:dyDescent="0.25">
      <c r="A129" s="211"/>
      <c r="B129" s="208" t="s">
        <v>0</v>
      </c>
      <c r="C129" s="67">
        <v>2026</v>
      </c>
      <c r="D129" s="143">
        <v>66.666666666666671</v>
      </c>
      <c r="E129" s="143">
        <v>25</v>
      </c>
      <c r="F129" s="143">
        <v>8.3333333333333339</v>
      </c>
      <c r="G129" s="127">
        <v>12</v>
      </c>
      <c r="M129"/>
      <c r="N129"/>
      <c r="O129"/>
    </row>
    <row r="130" spans="1:15" ht="13.8" x14ac:dyDescent="0.25">
      <c r="A130" s="211"/>
      <c r="B130" s="208"/>
      <c r="C130" s="79">
        <v>2023</v>
      </c>
      <c r="D130" s="143">
        <v>38.888888888888886</v>
      </c>
      <c r="E130" s="143">
        <v>33.333333333333336</v>
      </c>
      <c r="F130" s="143">
        <v>27.777777777777779</v>
      </c>
      <c r="G130" s="127">
        <v>18</v>
      </c>
      <c r="M130"/>
      <c r="N130"/>
      <c r="O130"/>
    </row>
    <row r="131" spans="1:15" ht="1.2" customHeight="1" x14ac:dyDescent="0.25">
      <c r="A131" s="75" t="s">
        <v>124</v>
      </c>
      <c r="B131" s="78"/>
      <c r="C131" s="78"/>
      <c r="D131" s="144"/>
      <c r="E131" s="144"/>
      <c r="F131" s="144"/>
      <c r="G131" s="128"/>
      <c r="M131"/>
      <c r="N131"/>
      <c r="O131"/>
    </row>
    <row r="132" spans="1:15" ht="13.8" x14ac:dyDescent="0.25">
      <c r="A132" s="210" t="s">
        <v>38</v>
      </c>
      <c r="B132" s="212" t="s">
        <v>4</v>
      </c>
      <c r="C132" s="77">
        <v>2026</v>
      </c>
      <c r="D132" s="142">
        <v>80</v>
      </c>
      <c r="E132" s="142">
        <v>10</v>
      </c>
      <c r="F132" s="142">
        <v>10</v>
      </c>
      <c r="G132" s="126">
        <v>10</v>
      </c>
      <c r="M132"/>
      <c r="N132"/>
      <c r="O132"/>
    </row>
    <row r="133" spans="1:15" ht="13.8" x14ac:dyDescent="0.25">
      <c r="A133" s="211"/>
      <c r="B133" s="208"/>
      <c r="C133" s="79">
        <v>2023</v>
      </c>
      <c r="D133" s="143">
        <v>75</v>
      </c>
      <c r="E133" s="143">
        <v>8.3333333333333339</v>
      </c>
      <c r="F133" s="143">
        <v>16.666666666666668</v>
      </c>
      <c r="G133" s="127">
        <v>12</v>
      </c>
      <c r="M133"/>
      <c r="N133"/>
      <c r="O133"/>
    </row>
    <row r="134" spans="1:15" ht="13.8" x14ac:dyDescent="0.25">
      <c r="A134" s="211"/>
      <c r="B134" s="208" t="s">
        <v>5</v>
      </c>
      <c r="C134" s="67">
        <v>2026</v>
      </c>
      <c r="D134" s="143">
        <v>70.833333333333329</v>
      </c>
      <c r="E134" s="143">
        <v>12.5</v>
      </c>
      <c r="F134" s="143">
        <v>16.666666666666668</v>
      </c>
      <c r="G134" s="127">
        <v>24</v>
      </c>
      <c r="M134"/>
      <c r="N134"/>
      <c r="O134"/>
    </row>
    <row r="135" spans="1:15" ht="13.8" x14ac:dyDescent="0.25">
      <c r="A135" s="211"/>
      <c r="B135" s="208"/>
      <c r="C135" s="79">
        <v>2023</v>
      </c>
      <c r="D135" s="143">
        <v>50</v>
      </c>
      <c r="E135" s="143">
        <v>18.75</v>
      </c>
      <c r="F135" s="143">
        <v>31.25</v>
      </c>
      <c r="G135" s="127">
        <v>16</v>
      </c>
      <c r="M135"/>
      <c r="N135"/>
      <c r="O135"/>
    </row>
    <row r="136" spans="1:15" ht="13.8" x14ac:dyDescent="0.25">
      <c r="A136" s="211"/>
      <c r="B136" s="208" t="s">
        <v>0</v>
      </c>
      <c r="C136" s="67">
        <v>2026</v>
      </c>
      <c r="D136" s="143">
        <v>73.529411764705884</v>
      </c>
      <c r="E136" s="143">
        <v>11.764705882352942</v>
      </c>
      <c r="F136" s="143">
        <v>14.705882352941176</v>
      </c>
      <c r="G136" s="127">
        <v>34</v>
      </c>
      <c r="M136"/>
      <c r="N136"/>
      <c r="O136"/>
    </row>
    <row r="137" spans="1:15" ht="13.8" x14ac:dyDescent="0.25">
      <c r="A137" s="211"/>
      <c r="B137" s="208"/>
      <c r="C137" s="79">
        <v>2023</v>
      </c>
      <c r="D137" s="143">
        <v>63.636363636363633</v>
      </c>
      <c r="E137" s="143">
        <v>15.151515151515152</v>
      </c>
      <c r="F137" s="143">
        <v>21.212121212121211</v>
      </c>
      <c r="G137" s="127">
        <v>33</v>
      </c>
      <c r="M137"/>
      <c r="N137"/>
      <c r="O137"/>
    </row>
    <row r="138" spans="1:15" ht="1.2" customHeight="1" x14ac:dyDescent="0.25">
      <c r="A138" s="75" t="s">
        <v>124</v>
      </c>
      <c r="B138" s="78"/>
      <c r="C138" s="78"/>
      <c r="D138" s="144"/>
      <c r="E138" s="144"/>
      <c r="F138" s="144"/>
      <c r="G138" s="128"/>
      <c r="M138"/>
      <c r="N138"/>
      <c r="O138"/>
    </row>
    <row r="139" spans="1:15" ht="13.8" x14ac:dyDescent="0.25">
      <c r="A139" s="211" t="s">
        <v>153</v>
      </c>
      <c r="B139" s="208" t="s">
        <v>4</v>
      </c>
      <c r="C139" s="67">
        <v>2026</v>
      </c>
      <c r="D139" s="143">
        <v>62.5</v>
      </c>
      <c r="E139" s="143">
        <v>14.285714285714286</v>
      </c>
      <c r="F139" s="143">
        <v>23.214285714285715</v>
      </c>
      <c r="G139" s="127">
        <v>56</v>
      </c>
      <c r="M139"/>
      <c r="N139"/>
      <c r="O139"/>
    </row>
    <row r="140" spans="1:15" ht="13.8" x14ac:dyDescent="0.25">
      <c r="A140" s="211"/>
      <c r="B140" s="208"/>
      <c r="C140" s="79">
        <v>2023</v>
      </c>
      <c r="D140" s="143">
        <v>66.666666666666671</v>
      </c>
      <c r="E140" s="143">
        <v>10.256410256410257</v>
      </c>
      <c r="F140" s="143">
        <v>23.076923076923077</v>
      </c>
      <c r="G140" s="127">
        <v>39</v>
      </c>
      <c r="M140"/>
      <c r="N140"/>
      <c r="O140"/>
    </row>
    <row r="141" spans="1:15" ht="13.8" x14ac:dyDescent="0.25">
      <c r="A141" s="211"/>
      <c r="B141" s="208" t="s">
        <v>5</v>
      </c>
      <c r="C141" s="67">
        <v>2026</v>
      </c>
      <c r="D141" s="143">
        <v>57.352941176470587</v>
      </c>
      <c r="E141" s="143">
        <v>26.470588235294116</v>
      </c>
      <c r="F141" s="143">
        <v>16.176470588235293</v>
      </c>
      <c r="G141" s="127">
        <v>68</v>
      </c>
      <c r="M141"/>
      <c r="N141"/>
      <c r="O141"/>
    </row>
    <row r="142" spans="1:15" ht="13.8" x14ac:dyDescent="0.25">
      <c r="A142" s="211"/>
      <c r="B142" s="208"/>
      <c r="C142" s="79">
        <v>2023</v>
      </c>
      <c r="D142" s="143">
        <v>58.620689655172413</v>
      </c>
      <c r="E142" s="143">
        <v>12.068965517241379</v>
      </c>
      <c r="F142" s="143">
        <v>29.310344827586206</v>
      </c>
      <c r="G142" s="127">
        <v>58</v>
      </c>
      <c r="M142"/>
      <c r="N142"/>
      <c r="O142"/>
    </row>
    <row r="143" spans="1:15" ht="13.8" x14ac:dyDescent="0.25">
      <c r="A143" s="211"/>
      <c r="B143" s="208" t="s">
        <v>0</v>
      </c>
      <c r="C143" s="67">
        <v>2026</v>
      </c>
      <c r="D143" s="143">
        <v>61.363636363636367</v>
      </c>
      <c r="E143" s="143">
        <v>19.696969696969695</v>
      </c>
      <c r="F143" s="143">
        <v>18.939393939393938</v>
      </c>
      <c r="G143" s="127">
        <v>132</v>
      </c>
      <c r="M143"/>
      <c r="N143"/>
      <c r="O143"/>
    </row>
    <row r="144" spans="1:15" ht="13.8" x14ac:dyDescent="0.25">
      <c r="A144" s="211"/>
      <c r="B144" s="208"/>
      <c r="C144" s="79">
        <v>2023</v>
      </c>
      <c r="D144" s="143">
        <v>59.803921568627452</v>
      </c>
      <c r="E144" s="143">
        <v>11.764705882352942</v>
      </c>
      <c r="F144" s="143">
        <v>28.431372549019606</v>
      </c>
      <c r="G144" s="127">
        <v>102</v>
      </c>
      <c r="M144"/>
      <c r="N144"/>
      <c r="O144"/>
    </row>
    <row r="145" spans="1:15" ht="1.2" customHeight="1" x14ac:dyDescent="0.25">
      <c r="A145" s="75" t="s">
        <v>124</v>
      </c>
      <c r="B145" s="78"/>
      <c r="C145" s="78"/>
      <c r="D145" s="144"/>
      <c r="E145" s="144"/>
      <c r="F145" s="144"/>
      <c r="G145" s="128"/>
      <c r="M145"/>
      <c r="N145"/>
      <c r="O145"/>
    </row>
    <row r="146" spans="1:15" ht="13.8" x14ac:dyDescent="0.25">
      <c r="A146" s="206" t="s">
        <v>41</v>
      </c>
      <c r="B146" s="208" t="s">
        <v>4</v>
      </c>
      <c r="C146" s="67">
        <v>2026</v>
      </c>
      <c r="D146" s="145">
        <v>69.512195121951223</v>
      </c>
      <c r="E146" s="145">
        <v>13.414634146341463</v>
      </c>
      <c r="F146" s="145">
        <v>17.073170731707318</v>
      </c>
      <c r="G146" s="129">
        <v>82</v>
      </c>
      <c r="M146"/>
      <c r="N146"/>
      <c r="O146"/>
    </row>
    <row r="147" spans="1:15" ht="13.8" x14ac:dyDescent="0.25">
      <c r="A147" s="206"/>
      <c r="B147" s="208"/>
      <c r="C147" s="79">
        <v>2023</v>
      </c>
      <c r="D147" s="145">
        <v>68.852459016393439</v>
      </c>
      <c r="E147" s="145">
        <v>9.8360655737704921</v>
      </c>
      <c r="F147" s="145">
        <v>21.311475409836067</v>
      </c>
      <c r="G147" s="129">
        <v>61</v>
      </c>
      <c r="M147"/>
      <c r="N147"/>
      <c r="O147"/>
    </row>
    <row r="148" spans="1:15" ht="13.8" x14ac:dyDescent="0.25">
      <c r="A148" s="206"/>
      <c r="B148" s="208" t="s">
        <v>5</v>
      </c>
      <c r="C148" s="67">
        <v>2026</v>
      </c>
      <c r="D148" s="145">
        <v>60.952380952380949</v>
      </c>
      <c r="E148" s="145">
        <v>22.857142857142858</v>
      </c>
      <c r="F148" s="145">
        <v>16.19047619047619</v>
      </c>
      <c r="G148" s="129">
        <v>105</v>
      </c>
      <c r="M148"/>
      <c r="N148"/>
      <c r="O148"/>
    </row>
    <row r="149" spans="1:15" ht="13.8" x14ac:dyDescent="0.25">
      <c r="A149" s="206"/>
      <c r="B149" s="208"/>
      <c r="C149" s="79">
        <v>2023</v>
      </c>
      <c r="D149" s="145">
        <v>52.222222222222221</v>
      </c>
      <c r="E149" s="145">
        <v>17.777777777777779</v>
      </c>
      <c r="F149" s="145">
        <v>30</v>
      </c>
      <c r="G149" s="129">
        <v>90</v>
      </c>
      <c r="M149"/>
      <c r="N149"/>
      <c r="O149"/>
    </row>
    <row r="150" spans="1:15" ht="13.8" x14ac:dyDescent="0.25">
      <c r="A150" s="206"/>
      <c r="B150" s="208" t="s">
        <v>0</v>
      </c>
      <c r="C150" s="67">
        <v>2026</v>
      </c>
      <c r="D150" s="145">
        <v>65.989847715736047</v>
      </c>
      <c r="E150" s="145">
        <v>17.766497461928935</v>
      </c>
      <c r="F150" s="145">
        <v>16.243654822335024</v>
      </c>
      <c r="G150" s="129">
        <v>197</v>
      </c>
      <c r="M150"/>
      <c r="N150"/>
      <c r="O150"/>
    </row>
    <row r="151" spans="1:15" ht="13.8" x14ac:dyDescent="0.25">
      <c r="A151" s="207"/>
      <c r="B151" s="209"/>
      <c r="C151" s="80">
        <v>2023</v>
      </c>
      <c r="D151" s="146">
        <v>58.02469135802469</v>
      </c>
      <c r="E151" s="146">
        <v>14.814814814814815</v>
      </c>
      <c r="F151" s="146">
        <v>27.160493827160494</v>
      </c>
      <c r="G151" s="130">
        <v>162</v>
      </c>
      <c r="M151"/>
      <c r="N151"/>
      <c r="O151"/>
    </row>
  </sheetData>
  <mergeCells count="32">
    <mergeCell ref="D116:F116"/>
    <mergeCell ref="A2:K3"/>
    <mergeCell ref="A4:K5"/>
    <mergeCell ref="C35:E35"/>
    <mergeCell ref="A37:A38"/>
    <mergeCell ref="A40:A41"/>
    <mergeCell ref="A43:A44"/>
    <mergeCell ref="A50:K51"/>
    <mergeCell ref="A52:K53"/>
    <mergeCell ref="A111:K112"/>
    <mergeCell ref="A113:K114"/>
    <mergeCell ref="A115:G115"/>
    <mergeCell ref="A118:A123"/>
    <mergeCell ref="B118:B119"/>
    <mergeCell ref="B120:B121"/>
    <mergeCell ref="B122:B123"/>
    <mergeCell ref="A125:A130"/>
    <mergeCell ref="B125:B126"/>
    <mergeCell ref="B127:B128"/>
    <mergeCell ref="B129:B130"/>
    <mergeCell ref="A146:A151"/>
    <mergeCell ref="B146:B147"/>
    <mergeCell ref="B148:B149"/>
    <mergeCell ref="B150:B151"/>
    <mergeCell ref="A132:A137"/>
    <mergeCell ref="B132:B133"/>
    <mergeCell ref="B134:B135"/>
    <mergeCell ref="B136:B137"/>
    <mergeCell ref="A139:A144"/>
    <mergeCell ref="B139:B140"/>
    <mergeCell ref="B141:B142"/>
    <mergeCell ref="B143:B144"/>
  </mergeCells>
  <pageMargins left="0.23622047244094491" right="0.23622047244094491" top="0.74803149606299213" bottom="0.74803149606299213" header="0.31496062992125984" footer="0.31496062992125984"/>
  <pageSetup paperSize="9" scale="54" fitToHeight="4" pageOrder="overThenDown" orientation="portrait" r:id="rId1"/>
  <headerFooter>
    <oddFooter>&amp;CLiv &amp;&amp; hälsa ung 2026 Anpassad gymnasieskola; Region Örebro län</oddFooter>
  </headerFooter>
  <rowBreaks count="2" manualBreakCount="2">
    <brk id="49" max="10" man="1"/>
    <brk id="109" max="10"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771BE-CCA4-4045-9189-468905859266}">
  <sheetPr codeName="Blad57"/>
  <dimension ref="A1:T151"/>
  <sheetViews>
    <sheetView showGridLines="0" zoomScale="85" zoomScaleNormal="85" zoomScaleSheetLayoutView="50" zoomScalePageLayoutView="85" workbookViewId="0"/>
  </sheetViews>
  <sheetFormatPr defaultRowHeight="13.2" x14ac:dyDescent="0.25"/>
  <cols>
    <col min="1" max="1" width="17.44140625" customWidth="1"/>
    <col min="2" max="2" width="6.21875" style="60" bestFit="1" customWidth="1"/>
    <col min="3" max="5" width="14.77734375" customWidth="1"/>
    <col min="6" max="7" width="15.77734375" bestFit="1" customWidth="1"/>
    <col min="8" max="10" width="8.77734375" customWidth="1"/>
    <col min="12" max="12" width="16.77734375" bestFit="1" customWidth="1"/>
    <col min="13" max="13" width="8.77734375" style="51" customWidth="1"/>
    <col min="14" max="14" width="5.44140625" style="51" bestFit="1" customWidth="1"/>
    <col min="15" max="15" width="17.77734375" style="51" customWidth="1"/>
    <col min="16" max="17" width="17.77734375" customWidth="1"/>
    <col min="18" max="18" width="10.77734375" customWidth="1"/>
  </cols>
  <sheetData>
    <row r="1" spans="1:20" ht="21" x14ac:dyDescent="0.4">
      <c r="A1" s="1" t="s">
        <v>160</v>
      </c>
      <c r="L1" s="111" t="str">
        <f>HYPERLINK("#Innehåll!A1", "Till innehållsförteckningen")</f>
        <v>Till innehållsförteckningen</v>
      </c>
      <c r="O1"/>
      <c r="R1" s="109"/>
    </row>
    <row r="2" spans="1:20" ht="17.25" customHeight="1" x14ac:dyDescent="0.3">
      <c r="A2" s="214" t="str">
        <f>Innehåll!C53&amp;CHAR(10)&amp;"Anpassad gymnasieskola"</f>
        <v>Vad skulle du tycka om din bästa kompis skulle använda cannabis (marijuana/hasch)?
Anpassad gymnasieskola</v>
      </c>
      <c r="B2" s="214"/>
      <c r="C2" s="214"/>
      <c r="D2" s="214"/>
      <c r="E2" s="214"/>
      <c r="F2" s="214"/>
      <c r="G2" s="214"/>
      <c r="H2" s="214"/>
      <c r="I2" s="214"/>
      <c r="J2" s="214"/>
      <c r="K2" s="214"/>
      <c r="O2"/>
      <c r="T2" s="40"/>
    </row>
    <row r="3" spans="1:20" ht="17.25" customHeight="1" x14ac:dyDescent="0.3">
      <c r="A3" s="214"/>
      <c r="B3" s="214"/>
      <c r="C3" s="214"/>
      <c r="D3" s="214"/>
      <c r="E3" s="214"/>
      <c r="F3" s="214"/>
      <c r="G3" s="214"/>
      <c r="H3" s="214"/>
      <c r="I3" s="214"/>
      <c r="J3" s="214"/>
      <c r="K3" s="214"/>
      <c r="O3"/>
      <c r="T3" s="40"/>
    </row>
    <row r="4" spans="1:20" ht="17.25" customHeight="1" x14ac:dyDescent="0.25">
      <c r="A4" s="189" t="str">
        <f>Innehåll!D53</f>
        <v/>
      </c>
      <c r="B4" s="189"/>
      <c r="C4" s="189"/>
      <c r="D4" s="189"/>
      <c r="E4" s="189"/>
      <c r="F4" s="189"/>
      <c r="G4" s="189"/>
      <c r="H4" s="189"/>
      <c r="I4" s="189"/>
      <c r="J4" s="189"/>
      <c r="K4" s="189"/>
      <c r="L4" s="43"/>
      <c r="O4"/>
      <c r="T4" s="41"/>
    </row>
    <row r="5" spans="1:20" ht="17.25" customHeight="1" x14ac:dyDescent="0.25">
      <c r="A5" s="189"/>
      <c r="B5" s="189"/>
      <c r="C5" s="189"/>
      <c r="D5" s="189"/>
      <c r="E5" s="189"/>
      <c r="F5" s="189"/>
      <c r="G5" s="189"/>
      <c r="H5" s="189"/>
      <c r="I5" s="189"/>
      <c r="J5" s="189"/>
      <c r="K5" s="189"/>
      <c r="L5" s="42"/>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55" customHeight="1" x14ac:dyDescent="0.25"/>
    <row r="22" ht="14.55" customHeight="1" x14ac:dyDescent="0.25"/>
    <row r="28" ht="13.95" customHeight="1" x14ac:dyDescent="0.25"/>
    <row r="29" ht="13.95" customHeight="1" x14ac:dyDescent="0.25"/>
    <row r="30" ht="13.95" customHeight="1" x14ac:dyDescent="0.25"/>
    <row r="31" ht="13.95" customHeight="1" x14ac:dyDescent="0.25"/>
    <row r="34" spans="1:7" ht="13.8" x14ac:dyDescent="0.25">
      <c r="A34" s="62"/>
      <c r="B34" s="55"/>
      <c r="C34" s="63"/>
      <c r="D34" s="63"/>
      <c r="E34" s="63"/>
      <c r="F34" s="64"/>
    </row>
    <row r="35" spans="1:7" ht="13.8" x14ac:dyDescent="0.25">
      <c r="A35" s="50"/>
      <c r="B35" s="54"/>
      <c r="C35" s="213" t="s">
        <v>158</v>
      </c>
      <c r="D35" s="213"/>
      <c r="E35" s="215"/>
      <c r="F35" s="70" t="s">
        <v>159</v>
      </c>
    </row>
    <row r="36" spans="1:7" ht="27.6" x14ac:dyDescent="0.25">
      <c r="A36" s="7" t="s">
        <v>40</v>
      </c>
      <c r="B36" s="65" t="s">
        <v>157</v>
      </c>
      <c r="C36" s="134" t="s">
        <v>9</v>
      </c>
      <c r="D36" s="134" t="s">
        <v>8</v>
      </c>
      <c r="E36" s="134" t="s">
        <v>7</v>
      </c>
      <c r="F36" s="71"/>
    </row>
    <row r="37" spans="1:7" ht="13.95" customHeight="1" x14ac:dyDescent="0.25">
      <c r="A37" s="216" t="s">
        <v>4</v>
      </c>
      <c r="B37" s="66">
        <v>2026</v>
      </c>
      <c r="C37" s="139">
        <v>89.024390243902445</v>
      </c>
      <c r="D37" s="139">
        <v>2.4390243902439024</v>
      </c>
      <c r="E37" s="139">
        <v>8.536585365853659</v>
      </c>
      <c r="F37" s="123">
        <v>82</v>
      </c>
    </row>
    <row r="38" spans="1:7" ht="13.8" x14ac:dyDescent="0.25">
      <c r="A38" s="217"/>
      <c r="B38" s="67">
        <v>2023</v>
      </c>
      <c r="C38" s="140">
        <v>83.050847457627114</v>
      </c>
      <c r="D38" s="140">
        <v>1.6949152542372881</v>
      </c>
      <c r="E38" s="140">
        <v>15.254237288135593</v>
      </c>
      <c r="F38" s="124">
        <v>59</v>
      </c>
      <c r="G38" s="76"/>
    </row>
    <row r="39" spans="1:7" ht="4.95" customHeight="1" x14ac:dyDescent="0.25">
      <c r="A39" s="72" t="s">
        <v>124</v>
      </c>
      <c r="B39" s="67"/>
      <c r="C39" s="140"/>
      <c r="D39" s="140"/>
      <c r="E39" s="140"/>
      <c r="F39" s="124"/>
    </row>
    <row r="40" spans="1:7" ht="13.8" x14ac:dyDescent="0.25">
      <c r="A40" s="217" t="s">
        <v>5</v>
      </c>
      <c r="B40" s="67">
        <v>2026</v>
      </c>
      <c r="C40" s="140">
        <v>88</v>
      </c>
      <c r="D40" s="140">
        <v>5</v>
      </c>
      <c r="E40" s="140">
        <v>7</v>
      </c>
      <c r="F40" s="124">
        <v>100</v>
      </c>
    </row>
    <row r="41" spans="1:7" ht="13.95" customHeight="1" x14ac:dyDescent="0.25">
      <c r="A41" s="217"/>
      <c r="B41" s="67">
        <v>2023</v>
      </c>
      <c r="C41" s="140">
        <v>72.093023255813947</v>
      </c>
      <c r="D41" s="140">
        <v>11.627906976744185</v>
      </c>
      <c r="E41" s="140">
        <v>16.279069767441861</v>
      </c>
      <c r="F41" s="124">
        <v>86</v>
      </c>
    </row>
    <row r="42" spans="1:7" ht="4.95" customHeight="1" x14ac:dyDescent="0.25">
      <c r="A42" s="72" t="s">
        <v>124</v>
      </c>
      <c r="B42" s="67"/>
      <c r="C42" s="140"/>
      <c r="D42" s="140"/>
      <c r="E42" s="140"/>
      <c r="F42" s="124"/>
    </row>
    <row r="43" spans="1:7" ht="14.55" customHeight="1" x14ac:dyDescent="0.25">
      <c r="A43" s="217" t="s">
        <v>0</v>
      </c>
      <c r="B43" s="67">
        <v>2026</v>
      </c>
      <c r="C43" s="140">
        <v>88.601036269430054</v>
      </c>
      <c r="D43" s="140">
        <v>3.6269430051813472</v>
      </c>
      <c r="E43" s="140">
        <v>7.7720207253886011</v>
      </c>
      <c r="F43" s="124">
        <v>193</v>
      </c>
    </row>
    <row r="44" spans="1:7" ht="14.55" customHeight="1" x14ac:dyDescent="0.25">
      <c r="A44" s="218"/>
      <c r="B44" s="68">
        <v>2023</v>
      </c>
      <c r="C44" s="141">
        <v>76.282051282051285</v>
      </c>
      <c r="D44" s="141">
        <v>7.0512820512820511</v>
      </c>
      <c r="E44" s="141">
        <v>16.666666666666668</v>
      </c>
      <c r="F44" s="125">
        <v>156</v>
      </c>
    </row>
    <row r="45" spans="1:7" ht="14.55" customHeight="1" x14ac:dyDescent="0.25">
      <c r="A45" s="53"/>
      <c r="B45" s="67"/>
      <c r="C45" s="12"/>
      <c r="D45" s="12"/>
      <c r="E45" s="12"/>
      <c r="F45" s="29"/>
    </row>
    <row r="46" spans="1:7" ht="14.55" customHeight="1" x14ac:dyDescent="0.25">
      <c r="A46" s="53"/>
      <c r="B46" s="67"/>
      <c r="C46" s="12"/>
      <c r="D46" s="12"/>
      <c r="E46" s="12"/>
      <c r="F46" s="29"/>
    </row>
    <row r="47" spans="1:7" ht="14.55" customHeight="1" x14ac:dyDescent="0.25">
      <c r="A47" s="53"/>
      <c r="B47" s="67"/>
      <c r="C47" s="12"/>
      <c r="D47" s="12"/>
      <c r="E47" s="12"/>
      <c r="F47" s="29"/>
    </row>
    <row r="48" spans="1:7" ht="14.55" customHeight="1" x14ac:dyDescent="0.25">
      <c r="A48" s="53"/>
      <c r="B48" s="67"/>
      <c r="C48" s="12"/>
      <c r="D48" s="12"/>
      <c r="E48" s="12"/>
      <c r="F48" s="29"/>
    </row>
    <row r="49" spans="1:20" ht="14.55" customHeight="1" x14ac:dyDescent="0.25"/>
    <row r="50" spans="1:20" ht="17.55" customHeight="1" x14ac:dyDescent="0.3">
      <c r="A50" s="199" t="str">
        <f>Innehåll!C53&amp;CHAR(10)&amp;"Anpassad gymnasieskola"</f>
        <v>Vad skulle du tycka om din bästa kompis skulle använda cannabis (marijuana/hasch)?
Anpassad gymnasieskola</v>
      </c>
      <c r="B50" s="199"/>
      <c r="C50" s="199"/>
      <c r="D50" s="199"/>
      <c r="E50" s="199"/>
      <c r="F50" s="199"/>
      <c r="G50" s="199"/>
      <c r="H50" s="199"/>
      <c r="I50" s="199"/>
      <c r="J50" s="199"/>
      <c r="K50" s="199"/>
      <c r="S50" s="61"/>
      <c r="T50" s="61"/>
    </row>
    <row r="51" spans="1:20" ht="17.55" customHeight="1" x14ac:dyDescent="0.3">
      <c r="A51" s="199"/>
      <c r="B51" s="199"/>
      <c r="C51" s="199"/>
      <c r="D51" s="199"/>
      <c r="E51" s="199"/>
      <c r="F51" s="199"/>
      <c r="G51" s="199"/>
      <c r="H51" s="199"/>
      <c r="I51" s="199"/>
      <c r="J51" s="199"/>
      <c r="K51" s="199"/>
      <c r="S51" s="61"/>
      <c r="T51" s="61"/>
    </row>
    <row r="52" spans="1:20" ht="17.55" customHeight="1" x14ac:dyDescent="0.25">
      <c r="A52" s="189" t="str">
        <f>Innehåll!D53</f>
        <v/>
      </c>
      <c r="B52" s="189"/>
      <c r="C52" s="189"/>
      <c r="D52" s="189"/>
      <c r="E52" s="189"/>
      <c r="F52" s="189"/>
      <c r="G52" s="189"/>
      <c r="H52" s="189"/>
      <c r="I52" s="189"/>
      <c r="J52" s="189"/>
      <c r="K52" s="189"/>
      <c r="S52" s="27"/>
      <c r="T52" s="27"/>
    </row>
    <row r="53" spans="1:20" ht="17.55" customHeight="1" x14ac:dyDescent="0.25">
      <c r="A53" s="189"/>
      <c r="B53" s="189"/>
      <c r="C53" s="189"/>
      <c r="D53" s="189"/>
      <c r="E53" s="189"/>
      <c r="F53" s="189"/>
      <c r="G53" s="189"/>
      <c r="H53" s="189"/>
      <c r="I53" s="189"/>
      <c r="J53" s="189"/>
      <c r="K53" s="189"/>
      <c r="S53" s="27"/>
      <c r="T53" s="27"/>
    </row>
    <row r="56" spans="1:20" ht="14.55" customHeight="1" x14ac:dyDescent="0.25"/>
    <row r="57" spans="1:20" ht="14.55" customHeight="1" x14ac:dyDescent="0.25"/>
    <row r="58" spans="1:20" ht="14.55" customHeight="1" x14ac:dyDescent="0.25"/>
    <row r="59" spans="1:20" ht="13.95" customHeight="1" x14ac:dyDescent="0.25">
      <c r="A59" s="14"/>
      <c r="B59" s="69"/>
      <c r="C59" s="14"/>
      <c r="D59" s="14"/>
      <c r="E59" s="14"/>
      <c r="F59" s="14"/>
      <c r="G59" s="14"/>
      <c r="H59" s="14"/>
      <c r="I59" s="14"/>
    </row>
    <row r="62" spans="1:20" ht="13.95" customHeight="1" x14ac:dyDescent="0.25"/>
    <row r="63" spans="1:20" ht="17.399999999999999" x14ac:dyDescent="0.3">
      <c r="J63" s="40"/>
      <c r="K63" s="40"/>
    </row>
    <row r="64" spans="1:20" ht="13.95" customHeight="1" x14ac:dyDescent="0.25">
      <c r="J64" s="41"/>
      <c r="K64" s="41"/>
    </row>
    <row r="65" spans="1:10" s="14" customFormat="1" ht="15.6" customHeight="1" x14ac:dyDescent="0.25">
      <c r="A65"/>
      <c r="B65" s="60"/>
      <c r="C65"/>
      <c r="D65"/>
      <c r="E65"/>
      <c r="F65"/>
      <c r="G65"/>
      <c r="H65"/>
      <c r="I65"/>
      <c r="J65" s="18"/>
    </row>
    <row r="66" spans="1:10" ht="13.8" x14ac:dyDescent="0.25">
      <c r="J66" s="15"/>
    </row>
    <row r="67" spans="1:10" ht="13.8" x14ac:dyDescent="0.25">
      <c r="J67" s="17"/>
    </row>
    <row r="68" spans="1:10" ht="13.8" x14ac:dyDescent="0.25">
      <c r="J68" s="13"/>
    </row>
    <row r="69" spans="1:10" ht="13.95" customHeight="1" x14ac:dyDescent="0.25">
      <c r="J69" s="13"/>
    </row>
    <row r="70" spans="1:10" ht="13.8" x14ac:dyDescent="0.25">
      <c r="J70" s="13"/>
    </row>
    <row r="71" spans="1:10" ht="13.8" x14ac:dyDescent="0.25">
      <c r="J71" s="13"/>
    </row>
    <row r="72" spans="1:10" ht="13.8" x14ac:dyDescent="0.25">
      <c r="J72" s="13"/>
    </row>
    <row r="73" spans="1:10" ht="13.8" x14ac:dyDescent="0.25">
      <c r="J73" s="13"/>
    </row>
    <row r="74" spans="1:10" ht="13.8" x14ac:dyDescent="0.25">
      <c r="J74" s="13"/>
    </row>
    <row r="75" spans="1:10" ht="13.95" customHeight="1" x14ac:dyDescent="0.25">
      <c r="J75" s="13"/>
    </row>
    <row r="76" spans="1:10" ht="13.8" x14ac:dyDescent="0.25">
      <c r="J76" s="13"/>
    </row>
    <row r="77" spans="1:10" ht="14.55" customHeight="1" x14ac:dyDescent="0.25">
      <c r="J77" s="13"/>
    </row>
    <row r="78" spans="1:10" ht="13.8" x14ac:dyDescent="0.25">
      <c r="J78" s="13"/>
    </row>
    <row r="79" spans="1:10" ht="14.55" customHeight="1" x14ac:dyDescent="0.25">
      <c r="J79" s="13"/>
    </row>
    <row r="80" spans="1:10" ht="13.8" x14ac:dyDescent="0.25">
      <c r="J80" s="13"/>
    </row>
    <row r="81" spans="10:10" ht="14.55" customHeight="1" x14ac:dyDescent="0.25">
      <c r="J81" s="13"/>
    </row>
    <row r="82" spans="10:10" ht="13.8" x14ac:dyDescent="0.25">
      <c r="J82" s="13"/>
    </row>
    <row r="83" spans="10:10" ht="13.8" x14ac:dyDescent="0.25">
      <c r="J83" s="13"/>
    </row>
    <row r="84" spans="10:10" ht="13.8" x14ac:dyDescent="0.25">
      <c r="J84" s="13"/>
    </row>
    <row r="85" spans="10:10" ht="13.95" customHeight="1" x14ac:dyDescent="0.25">
      <c r="J85" s="13"/>
    </row>
    <row r="86" spans="10:10" ht="13.8" x14ac:dyDescent="0.25">
      <c r="J86" s="13"/>
    </row>
    <row r="87" spans="10:10" ht="1.95" customHeight="1" x14ac:dyDescent="0.25">
      <c r="J87" s="13"/>
    </row>
    <row r="88" spans="10:10" ht="13.8" x14ac:dyDescent="0.25">
      <c r="J88" s="13"/>
    </row>
    <row r="89" spans="10:10" ht="13.8" x14ac:dyDescent="0.25">
      <c r="J89" s="13"/>
    </row>
    <row r="90" spans="10:10" ht="13.8" x14ac:dyDescent="0.25">
      <c r="J90" s="13"/>
    </row>
    <row r="91" spans="10:10" ht="13.95" customHeight="1" x14ac:dyDescent="0.25">
      <c r="J91" s="13"/>
    </row>
    <row r="92" spans="10:10" ht="13.8" x14ac:dyDescent="0.25">
      <c r="J92" s="13"/>
    </row>
    <row r="93" spans="10:10" ht="13.8" x14ac:dyDescent="0.25">
      <c r="J93" s="13"/>
    </row>
    <row r="94" spans="10:10" ht="13.95" customHeight="1" x14ac:dyDescent="0.25">
      <c r="J94" s="13"/>
    </row>
    <row r="95" spans="10:10" ht="14.55" customHeight="1" x14ac:dyDescent="0.25">
      <c r="J95" s="13"/>
    </row>
    <row r="96" spans="10:10" ht="14.55" customHeight="1" x14ac:dyDescent="0.25">
      <c r="J96" s="13"/>
    </row>
    <row r="97" spans="1:11" ht="14.55" customHeight="1" x14ac:dyDescent="0.25">
      <c r="J97" s="13"/>
    </row>
    <row r="98" spans="1:11" ht="13.8" x14ac:dyDescent="0.25">
      <c r="J98" s="13"/>
    </row>
    <row r="99" spans="1:11" ht="13.8" x14ac:dyDescent="0.25">
      <c r="J99" s="13"/>
    </row>
    <row r="100" spans="1:11" ht="13.8" x14ac:dyDescent="0.25">
      <c r="J100" s="13"/>
    </row>
    <row r="101" spans="1:11" ht="13.95" customHeight="1" x14ac:dyDescent="0.25">
      <c r="J101" s="13"/>
    </row>
    <row r="102" spans="1:11" ht="13.8" x14ac:dyDescent="0.25">
      <c r="J102" s="13"/>
    </row>
    <row r="103" spans="1:11" ht="13.8" x14ac:dyDescent="0.25">
      <c r="J103" s="13"/>
    </row>
    <row r="104" spans="1:11" ht="14.55" customHeight="1" x14ac:dyDescent="0.25">
      <c r="J104" s="13"/>
    </row>
    <row r="105" spans="1:11" ht="14.55" customHeight="1" x14ac:dyDescent="0.25">
      <c r="J105" s="13"/>
    </row>
    <row r="106" spans="1:11" ht="14.55" customHeight="1" x14ac:dyDescent="0.25">
      <c r="J106" s="13"/>
    </row>
    <row r="107" spans="1:11" ht="13.95" customHeight="1" x14ac:dyDescent="0.25">
      <c r="J107" s="13"/>
    </row>
    <row r="108" spans="1:11" ht="13.8" x14ac:dyDescent="0.25">
      <c r="J108" s="13"/>
    </row>
    <row r="109" spans="1:11" ht="13.8" x14ac:dyDescent="0.25">
      <c r="J109" s="13"/>
    </row>
    <row r="110" spans="1:11" ht="13.95" customHeight="1" x14ac:dyDescent="0.25">
      <c r="J110" s="13"/>
    </row>
    <row r="111" spans="1:11" ht="18" customHeight="1" x14ac:dyDescent="0.25">
      <c r="A111" s="214" t="str">
        <f>Innehåll!C53&amp;CHAR(10)&amp;"Anpassad gymnasieskola"</f>
        <v>Vad skulle du tycka om din bästa kompis skulle använda cannabis (marijuana/hasch)?
Anpassad gymnasieskola</v>
      </c>
      <c r="B111" s="214"/>
      <c r="C111" s="214"/>
      <c r="D111" s="214"/>
      <c r="E111" s="214"/>
      <c r="F111" s="214"/>
      <c r="G111" s="214"/>
      <c r="H111" s="214"/>
      <c r="I111" s="214"/>
      <c r="J111" s="214"/>
      <c r="K111" s="214"/>
    </row>
    <row r="112" spans="1:11" ht="13.95" customHeight="1" x14ac:dyDescent="0.25">
      <c r="A112" s="214"/>
      <c r="B112" s="214"/>
      <c r="C112" s="214"/>
      <c r="D112" s="214"/>
      <c r="E112" s="214"/>
      <c r="F112" s="214"/>
      <c r="G112" s="214"/>
      <c r="H112" s="214"/>
      <c r="I112" s="214"/>
      <c r="J112" s="214"/>
      <c r="K112" s="214"/>
    </row>
    <row r="113" spans="1:15" ht="13.95" customHeight="1" x14ac:dyDescent="0.25">
      <c r="A113" s="189" t="str">
        <f>Innehåll!D53</f>
        <v/>
      </c>
      <c r="B113" s="189"/>
      <c r="C113" s="189"/>
      <c r="D113" s="189"/>
      <c r="E113" s="189"/>
      <c r="F113" s="189"/>
      <c r="G113" s="189"/>
      <c r="H113" s="189"/>
      <c r="I113" s="189"/>
      <c r="J113" s="189"/>
      <c r="K113" s="189"/>
    </row>
    <row r="114" spans="1:15" ht="13.95" customHeight="1" x14ac:dyDescent="0.25">
      <c r="A114" s="189"/>
      <c r="B114" s="189"/>
      <c r="C114" s="189"/>
      <c r="D114" s="189"/>
      <c r="E114" s="189"/>
      <c r="F114" s="189"/>
      <c r="G114" s="189"/>
      <c r="H114" s="189"/>
      <c r="I114" s="189"/>
      <c r="J114" s="189"/>
      <c r="K114" s="189"/>
    </row>
    <row r="115" spans="1:15" ht="13.8" x14ac:dyDescent="0.25">
      <c r="A115" s="219"/>
      <c r="B115" s="220"/>
      <c r="C115" s="220"/>
      <c r="D115" s="220"/>
      <c r="E115" s="220"/>
      <c r="F115" s="220"/>
      <c r="G115" s="221"/>
      <c r="H115" s="46"/>
      <c r="J115" s="13"/>
    </row>
    <row r="116" spans="1:15" ht="13.8" x14ac:dyDescent="0.25">
      <c r="A116" s="50"/>
      <c r="B116" s="16"/>
      <c r="C116" s="52"/>
      <c r="D116" s="213" t="s">
        <v>158</v>
      </c>
      <c r="E116" s="213"/>
      <c r="F116" s="213"/>
      <c r="G116" s="73" t="s">
        <v>159</v>
      </c>
      <c r="J116" s="13"/>
      <c r="M116"/>
      <c r="N116"/>
      <c r="O116"/>
    </row>
    <row r="117" spans="1:15" ht="27.6" x14ac:dyDescent="0.25">
      <c r="A117" s="9" t="s">
        <v>120</v>
      </c>
      <c r="B117" s="65" t="s">
        <v>40</v>
      </c>
      <c r="C117" s="65" t="s">
        <v>157</v>
      </c>
      <c r="D117" s="134" t="s">
        <v>9</v>
      </c>
      <c r="E117" s="134" t="s">
        <v>8</v>
      </c>
      <c r="F117" s="134" t="s">
        <v>7</v>
      </c>
      <c r="G117" s="74"/>
      <c r="J117" s="13"/>
      <c r="M117"/>
      <c r="N117"/>
      <c r="O117"/>
    </row>
    <row r="118" spans="1:15" ht="13.8" x14ac:dyDescent="0.25">
      <c r="A118" s="210" t="s">
        <v>39</v>
      </c>
      <c r="B118" s="212" t="s">
        <v>4</v>
      </c>
      <c r="C118" s="77">
        <v>2026</v>
      </c>
      <c r="D118" s="142">
        <v>100</v>
      </c>
      <c r="E118" s="142">
        <v>0</v>
      </c>
      <c r="F118" s="142">
        <v>0</v>
      </c>
      <c r="G118" s="126">
        <v>11</v>
      </c>
      <c r="J118" s="13"/>
      <c r="M118"/>
      <c r="N118"/>
      <c r="O118"/>
    </row>
    <row r="119" spans="1:15" ht="13.8" x14ac:dyDescent="0.25">
      <c r="A119" s="211"/>
      <c r="B119" s="208"/>
      <c r="C119" s="79">
        <v>2023</v>
      </c>
      <c r="D119" s="143"/>
      <c r="E119" s="143"/>
      <c r="F119" s="143"/>
      <c r="G119" s="127">
        <v>4</v>
      </c>
      <c r="J119" s="13"/>
      <c r="M119"/>
      <c r="N119"/>
      <c r="O119"/>
    </row>
    <row r="120" spans="1:15" ht="13.8" x14ac:dyDescent="0.25">
      <c r="A120" s="211"/>
      <c r="B120" s="208" t="s">
        <v>5</v>
      </c>
      <c r="C120" s="67">
        <v>2026</v>
      </c>
      <c r="D120" s="143"/>
      <c r="E120" s="143"/>
      <c r="F120" s="143"/>
      <c r="G120" s="127">
        <v>7</v>
      </c>
      <c r="J120" s="13"/>
      <c r="M120"/>
      <c r="N120"/>
      <c r="O120"/>
    </row>
    <row r="121" spans="1:15" ht="13.8" x14ac:dyDescent="0.25">
      <c r="A121" s="211"/>
      <c r="B121" s="208"/>
      <c r="C121" s="79">
        <v>2023</v>
      </c>
      <c r="D121" s="143"/>
      <c r="E121" s="143"/>
      <c r="F121" s="143"/>
      <c r="G121" s="127">
        <v>5</v>
      </c>
      <c r="J121" s="13"/>
      <c r="M121"/>
      <c r="N121"/>
      <c r="O121"/>
    </row>
    <row r="122" spans="1:15" ht="13.8" x14ac:dyDescent="0.25">
      <c r="A122" s="211"/>
      <c r="B122" s="208" t="s">
        <v>0</v>
      </c>
      <c r="C122" s="67">
        <v>2026</v>
      </c>
      <c r="D122" s="143">
        <v>100</v>
      </c>
      <c r="E122" s="143">
        <v>0</v>
      </c>
      <c r="F122" s="143">
        <v>0</v>
      </c>
      <c r="G122" s="127">
        <v>19</v>
      </c>
      <c r="J122" s="13"/>
      <c r="M122"/>
      <c r="N122"/>
      <c r="O122"/>
    </row>
    <row r="123" spans="1:15" ht="13.8" x14ac:dyDescent="0.25">
      <c r="A123" s="211"/>
      <c r="B123" s="208"/>
      <c r="C123" s="79">
        <v>2023</v>
      </c>
      <c r="D123" s="143"/>
      <c r="E123" s="143"/>
      <c r="F123" s="143"/>
      <c r="G123" s="127">
        <v>9</v>
      </c>
      <c r="J123" s="13"/>
      <c r="M123"/>
      <c r="N123"/>
      <c r="O123"/>
    </row>
    <row r="124" spans="1:15" ht="1.2" customHeight="1" x14ac:dyDescent="0.25">
      <c r="A124" s="75" t="s">
        <v>124</v>
      </c>
      <c r="B124" s="78"/>
      <c r="C124" s="78"/>
      <c r="D124" s="144"/>
      <c r="E124" s="144"/>
      <c r="F124" s="144"/>
      <c r="G124" s="128"/>
      <c r="J124" s="13"/>
      <c r="M124"/>
      <c r="N124"/>
      <c r="O124"/>
    </row>
    <row r="125" spans="1:15" ht="13.8" x14ac:dyDescent="0.25">
      <c r="A125" s="210" t="s">
        <v>37</v>
      </c>
      <c r="B125" s="212" t="s">
        <v>4</v>
      </c>
      <c r="C125" s="77">
        <v>2026</v>
      </c>
      <c r="D125" s="142"/>
      <c r="E125" s="142"/>
      <c r="F125" s="142"/>
      <c r="G125" s="126">
        <v>7</v>
      </c>
      <c r="M125"/>
      <c r="N125"/>
      <c r="O125"/>
    </row>
    <row r="126" spans="1:15" ht="13.8" x14ac:dyDescent="0.25">
      <c r="A126" s="211"/>
      <c r="B126" s="208"/>
      <c r="C126" s="79">
        <v>2023</v>
      </c>
      <c r="D126" s="143"/>
      <c r="E126" s="143"/>
      <c r="F126" s="143"/>
      <c r="G126" s="127">
        <v>5</v>
      </c>
      <c r="M126"/>
      <c r="N126"/>
      <c r="O126"/>
    </row>
    <row r="127" spans="1:15" ht="13.8" x14ac:dyDescent="0.25">
      <c r="A127" s="211"/>
      <c r="B127" s="208" t="s">
        <v>5</v>
      </c>
      <c r="C127" s="67">
        <v>2026</v>
      </c>
      <c r="D127" s="143"/>
      <c r="E127" s="143"/>
      <c r="F127" s="143"/>
      <c r="G127" s="127">
        <v>5</v>
      </c>
      <c r="M127"/>
      <c r="N127"/>
      <c r="O127"/>
    </row>
    <row r="128" spans="1:15" ht="13.8" x14ac:dyDescent="0.25">
      <c r="A128" s="211"/>
      <c r="B128" s="208"/>
      <c r="C128" s="79">
        <v>2023</v>
      </c>
      <c r="D128" s="143">
        <v>80</v>
      </c>
      <c r="E128" s="143">
        <v>10</v>
      </c>
      <c r="F128" s="143">
        <v>10</v>
      </c>
      <c r="G128" s="127">
        <v>10</v>
      </c>
      <c r="M128"/>
      <c r="N128"/>
      <c r="O128"/>
    </row>
    <row r="129" spans="1:15" ht="13.8" x14ac:dyDescent="0.25">
      <c r="A129" s="211"/>
      <c r="B129" s="208" t="s">
        <v>0</v>
      </c>
      <c r="C129" s="67">
        <v>2026</v>
      </c>
      <c r="D129" s="143">
        <v>100</v>
      </c>
      <c r="E129" s="143">
        <v>0</v>
      </c>
      <c r="F129" s="143">
        <v>0</v>
      </c>
      <c r="G129" s="127">
        <v>13</v>
      </c>
      <c r="M129"/>
      <c r="N129"/>
      <c r="O129"/>
    </row>
    <row r="130" spans="1:15" ht="13.8" x14ac:dyDescent="0.25">
      <c r="A130" s="211"/>
      <c r="B130" s="208"/>
      <c r="C130" s="79">
        <v>2023</v>
      </c>
      <c r="D130" s="143">
        <v>81.25</v>
      </c>
      <c r="E130" s="143">
        <v>12.5</v>
      </c>
      <c r="F130" s="143">
        <v>6.25</v>
      </c>
      <c r="G130" s="127">
        <v>16</v>
      </c>
      <c r="M130"/>
      <c r="N130"/>
      <c r="O130"/>
    </row>
    <row r="131" spans="1:15" ht="1.2" customHeight="1" x14ac:dyDescent="0.25">
      <c r="A131" s="75" t="s">
        <v>124</v>
      </c>
      <c r="B131" s="78"/>
      <c r="C131" s="78"/>
      <c r="D131" s="144"/>
      <c r="E131" s="144"/>
      <c r="F131" s="144"/>
      <c r="G131" s="128"/>
      <c r="M131"/>
      <c r="N131"/>
      <c r="O131"/>
    </row>
    <row r="132" spans="1:15" ht="13.8" x14ac:dyDescent="0.25">
      <c r="A132" s="210" t="s">
        <v>38</v>
      </c>
      <c r="B132" s="212" t="s">
        <v>4</v>
      </c>
      <c r="C132" s="77">
        <v>2026</v>
      </c>
      <c r="D132" s="142">
        <v>100</v>
      </c>
      <c r="E132" s="142">
        <v>0</v>
      </c>
      <c r="F132" s="142">
        <v>0</v>
      </c>
      <c r="G132" s="126">
        <v>11</v>
      </c>
      <c r="M132"/>
      <c r="N132"/>
      <c r="O132"/>
    </row>
    <row r="133" spans="1:15" ht="13.8" x14ac:dyDescent="0.25">
      <c r="A133" s="211"/>
      <c r="B133" s="208"/>
      <c r="C133" s="79">
        <v>2023</v>
      </c>
      <c r="D133" s="143">
        <v>100</v>
      </c>
      <c r="E133" s="143">
        <v>0</v>
      </c>
      <c r="F133" s="143">
        <v>0</v>
      </c>
      <c r="G133" s="127">
        <v>12</v>
      </c>
      <c r="M133"/>
      <c r="N133"/>
      <c r="O133"/>
    </row>
    <row r="134" spans="1:15" ht="13.8" x14ac:dyDescent="0.25">
      <c r="A134" s="211"/>
      <c r="B134" s="208" t="s">
        <v>5</v>
      </c>
      <c r="C134" s="67">
        <v>2026</v>
      </c>
      <c r="D134" s="143">
        <v>100</v>
      </c>
      <c r="E134" s="143">
        <v>0</v>
      </c>
      <c r="F134" s="143">
        <v>0</v>
      </c>
      <c r="G134" s="127">
        <v>22</v>
      </c>
      <c r="M134"/>
      <c r="N134"/>
      <c r="O134"/>
    </row>
    <row r="135" spans="1:15" ht="13.8" x14ac:dyDescent="0.25">
      <c r="A135" s="211"/>
      <c r="B135" s="208"/>
      <c r="C135" s="79">
        <v>2023</v>
      </c>
      <c r="D135" s="143">
        <v>81.25</v>
      </c>
      <c r="E135" s="143">
        <v>0</v>
      </c>
      <c r="F135" s="143">
        <v>18.75</v>
      </c>
      <c r="G135" s="127">
        <v>16</v>
      </c>
      <c r="M135"/>
      <c r="N135"/>
      <c r="O135"/>
    </row>
    <row r="136" spans="1:15" ht="13.8" x14ac:dyDescent="0.25">
      <c r="A136" s="211"/>
      <c r="B136" s="208" t="s">
        <v>0</v>
      </c>
      <c r="C136" s="67">
        <v>2026</v>
      </c>
      <c r="D136" s="143">
        <v>100</v>
      </c>
      <c r="E136" s="143">
        <v>0</v>
      </c>
      <c r="F136" s="143">
        <v>0</v>
      </c>
      <c r="G136" s="127">
        <v>34</v>
      </c>
      <c r="M136"/>
      <c r="N136"/>
      <c r="O136"/>
    </row>
    <row r="137" spans="1:15" ht="13.8" x14ac:dyDescent="0.25">
      <c r="A137" s="211"/>
      <c r="B137" s="208"/>
      <c r="C137" s="79">
        <v>2023</v>
      </c>
      <c r="D137" s="143">
        <v>90.909090909090907</v>
      </c>
      <c r="E137" s="143">
        <v>0</v>
      </c>
      <c r="F137" s="143">
        <v>9.0909090909090917</v>
      </c>
      <c r="G137" s="127">
        <v>33</v>
      </c>
      <c r="M137"/>
      <c r="N137"/>
      <c r="O137"/>
    </row>
    <row r="138" spans="1:15" ht="1.2" customHeight="1" x14ac:dyDescent="0.25">
      <c r="A138" s="75" t="s">
        <v>124</v>
      </c>
      <c r="B138" s="78"/>
      <c r="C138" s="78"/>
      <c r="D138" s="144"/>
      <c r="E138" s="144"/>
      <c r="F138" s="144"/>
      <c r="G138" s="128"/>
      <c r="M138"/>
      <c r="N138"/>
      <c r="O138"/>
    </row>
    <row r="139" spans="1:15" ht="13.8" x14ac:dyDescent="0.25">
      <c r="A139" s="211" t="s">
        <v>153</v>
      </c>
      <c r="B139" s="208" t="s">
        <v>4</v>
      </c>
      <c r="C139" s="67">
        <v>2026</v>
      </c>
      <c r="D139" s="143">
        <v>83.018867924528308</v>
      </c>
      <c r="E139" s="143">
        <v>3.7735849056603774</v>
      </c>
      <c r="F139" s="143">
        <v>13.20754716981132</v>
      </c>
      <c r="G139" s="127">
        <v>53</v>
      </c>
      <c r="M139"/>
      <c r="N139"/>
      <c r="O139"/>
    </row>
    <row r="140" spans="1:15" ht="13.8" x14ac:dyDescent="0.25">
      <c r="A140" s="211"/>
      <c r="B140" s="208"/>
      <c r="C140" s="79">
        <v>2023</v>
      </c>
      <c r="D140" s="143">
        <v>78.94736842105263</v>
      </c>
      <c r="E140" s="143">
        <v>0</v>
      </c>
      <c r="F140" s="143">
        <v>21.05263157894737</v>
      </c>
      <c r="G140" s="127">
        <v>38</v>
      </c>
      <c r="M140"/>
      <c r="N140"/>
      <c r="O140"/>
    </row>
    <row r="141" spans="1:15" ht="13.8" x14ac:dyDescent="0.25">
      <c r="A141" s="211"/>
      <c r="B141" s="208" t="s">
        <v>5</v>
      </c>
      <c r="C141" s="67">
        <v>2026</v>
      </c>
      <c r="D141" s="143">
        <v>81.818181818181813</v>
      </c>
      <c r="E141" s="143">
        <v>7.5757575757575761</v>
      </c>
      <c r="F141" s="143">
        <v>10.606060606060606</v>
      </c>
      <c r="G141" s="127">
        <v>66</v>
      </c>
      <c r="M141"/>
      <c r="N141"/>
      <c r="O141"/>
    </row>
    <row r="142" spans="1:15" ht="13.8" x14ac:dyDescent="0.25">
      <c r="A142" s="211"/>
      <c r="B142" s="208"/>
      <c r="C142" s="79">
        <v>2023</v>
      </c>
      <c r="D142" s="143">
        <v>70.909090909090907</v>
      </c>
      <c r="E142" s="143">
        <v>12.727272727272727</v>
      </c>
      <c r="F142" s="143">
        <v>16.363636363636363</v>
      </c>
      <c r="G142" s="127">
        <v>55</v>
      </c>
      <c r="M142"/>
      <c r="N142"/>
      <c r="O142"/>
    </row>
    <row r="143" spans="1:15" ht="13.8" x14ac:dyDescent="0.25">
      <c r="A143" s="211"/>
      <c r="B143" s="208" t="s">
        <v>0</v>
      </c>
      <c r="C143" s="67">
        <v>2026</v>
      </c>
      <c r="D143" s="143">
        <v>82.677165354330711</v>
      </c>
      <c r="E143" s="143">
        <v>5.5118110236220472</v>
      </c>
      <c r="F143" s="143">
        <v>11.811023622047244</v>
      </c>
      <c r="G143" s="127">
        <v>127</v>
      </c>
      <c r="M143"/>
      <c r="N143"/>
      <c r="O143"/>
    </row>
    <row r="144" spans="1:15" ht="13.8" x14ac:dyDescent="0.25">
      <c r="A144" s="211"/>
      <c r="B144" s="208"/>
      <c r="C144" s="79">
        <v>2023</v>
      </c>
      <c r="D144" s="143">
        <v>72.448979591836732</v>
      </c>
      <c r="E144" s="143">
        <v>7.1428571428571432</v>
      </c>
      <c r="F144" s="143">
        <v>20.408163265306122</v>
      </c>
      <c r="G144" s="127">
        <v>98</v>
      </c>
      <c r="M144"/>
      <c r="N144"/>
      <c r="O144"/>
    </row>
    <row r="145" spans="1:15" ht="1.2" customHeight="1" x14ac:dyDescent="0.25">
      <c r="A145" s="75" t="s">
        <v>124</v>
      </c>
      <c r="B145" s="78"/>
      <c r="C145" s="78"/>
      <c r="D145" s="144"/>
      <c r="E145" s="144"/>
      <c r="F145" s="144"/>
      <c r="G145" s="128"/>
      <c r="M145"/>
      <c r="N145"/>
      <c r="O145"/>
    </row>
    <row r="146" spans="1:15" ht="13.8" x14ac:dyDescent="0.25">
      <c r="A146" s="206" t="s">
        <v>41</v>
      </c>
      <c r="B146" s="208" t="s">
        <v>4</v>
      </c>
      <c r="C146" s="67">
        <v>2026</v>
      </c>
      <c r="D146" s="145">
        <v>89.024390243902445</v>
      </c>
      <c r="E146" s="145">
        <v>2.4390243902439024</v>
      </c>
      <c r="F146" s="145">
        <v>8.536585365853659</v>
      </c>
      <c r="G146" s="129">
        <v>82</v>
      </c>
      <c r="M146"/>
      <c r="N146"/>
      <c r="O146"/>
    </row>
    <row r="147" spans="1:15" ht="13.8" x14ac:dyDescent="0.25">
      <c r="A147" s="206"/>
      <c r="B147" s="208"/>
      <c r="C147" s="79">
        <v>2023</v>
      </c>
      <c r="D147" s="145">
        <v>83.050847457627114</v>
      </c>
      <c r="E147" s="145">
        <v>1.6949152542372881</v>
      </c>
      <c r="F147" s="145">
        <v>15.254237288135593</v>
      </c>
      <c r="G147" s="129">
        <v>59</v>
      </c>
      <c r="M147"/>
      <c r="N147"/>
      <c r="O147"/>
    </row>
    <row r="148" spans="1:15" ht="13.8" x14ac:dyDescent="0.25">
      <c r="A148" s="206"/>
      <c r="B148" s="208" t="s">
        <v>5</v>
      </c>
      <c r="C148" s="67">
        <v>2026</v>
      </c>
      <c r="D148" s="145">
        <v>88</v>
      </c>
      <c r="E148" s="145">
        <v>5</v>
      </c>
      <c r="F148" s="145">
        <v>7</v>
      </c>
      <c r="G148" s="129">
        <v>100</v>
      </c>
      <c r="M148"/>
      <c r="N148"/>
      <c r="O148"/>
    </row>
    <row r="149" spans="1:15" ht="13.8" x14ac:dyDescent="0.25">
      <c r="A149" s="206"/>
      <c r="B149" s="208"/>
      <c r="C149" s="79">
        <v>2023</v>
      </c>
      <c r="D149" s="145">
        <v>72.093023255813947</v>
      </c>
      <c r="E149" s="145">
        <v>11.627906976744185</v>
      </c>
      <c r="F149" s="145">
        <v>16.279069767441861</v>
      </c>
      <c r="G149" s="129">
        <v>86</v>
      </c>
      <c r="M149"/>
      <c r="N149"/>
      <c r="O149"/>
    </row>
    <row r="150" spans="1:15" ht="13.8" x14ac:dyDescent="0.25">
      <c r="A150" s="206"/>
      <c r="B150" s="208" t="s">
        <v>0</v>
      </c>
      <c r="C150" s="67">
        <v>2026</v>
      </c>
      <c r="D150" s="145">
        <v>88.601036269430054</v>
      </c>
      <c r="E150" s="145">
        <v>3.6269430051813472</v>
      </c>
      <c r="F150" s="145">
        <v>7.7720207253886011</v>
      </c>
      <c r="G150" s="129">
        <v>193</v>
      </c>
      <c r="M150"/>
      <c r="N150"/>
      <c r="O150"/>
    </row>
    <row r="151" spans="1:15" ht="13.8" x14ac:dyDescent="0.25">
      <c r="A151" s="207"/>
      <c r="B151" s="209"/>
      <c r="C151" s="80">
        <v>2023</v>
      </c>
      <c r="D151" s="146">
        <v>76.282051282051285</v>
      </c>
      <c r="E151" s="146">
        <v>7.0512820512820511</v>
      </c>
      <c r="F151" s="146">
        <v>16.666666666666668</v>
      </c>
      <c r="G151" s="130">
        <v>156</v>
      </c>
      <c r="M151"/>
      <c r="N151"/>
      <c r="O151"/>
    </row>
  </sheetData>
  <mergeCells count="32">
    <mergeCell ref="D116:F116"/>
    <mergeCell ref="A2:K3"/>
    <mergeCell ref="A4:K5"/>
    <mergeCell ref="C35:E35"/>
    <mergeCell ref="A37:A38"/>
    <mergeCell ref="A40:A41"/>
    <mergeCell ref="A43:A44"/>
    <mergeCell ref="A50:K51"/>
    <mergeCell ref="A52:K53"/>
    <mergeCell ref="A111:K112"/>
    <mergeCell ref="A113:K114"/>
    <mergeCell ref="A115:G115"/>
    <mergeCell ref="A118:A123"/>
    <mergeCell ref="B118:B119"/>
    <mergeCell ref="B120:B121"/>
    <mergeCell ref="B122:B123"/>
    <mergeCell ref="A125:A130"/>
    <mergeCell ref="B125:B126"/>
    <mergeCell ref="B127:B128"/>
    <mergeCell ref="B129:B130"/>
    <mergeCell ref="A146:A151"/>
    <mergeCell ref="B146:B147"/>
    <mergeCell ref="B148:B149"/>
    <mergeCell ref="B150:B151"/>
    <mergeCell ref="A132:A137"/>
    <mergeCell ref="B132:B133"/>
    <mergeCell ref="B134:B135"/>
    <mergeCell ref="B136:B137"/>
    <mergeCell ref="A139:A144"/>
    <mergeCell ref="B139:B140"/>
    <mergeCell ref="B141:B142"/>
    <mergeCell ref="B143:B144"/>
  </mergeCells>
  <pageMargins left="0.23622047244094491" right="0.23622047244094491" top="0.74803149606299213" bottom="0.74803149606299213" header="0.31496062992125984" footer="0.31496062992125984"/>
  <pageSetup paperSize="9" scale="54" fitToHeight="4" pageOrder="overThenDown" orientation="portrait" r:id="rId1"/>
  <headerFooter>
    <oddFooter>&amp;CLiv &amp;&amp; hälsa ung 2026 Anpassad gymnasieskola; Region Örebro län</oddFooter>
  </headerFooter>
  <rowBreaks count="2" manualBreakCount="2">
    <brk id="49" max="10" man="1"/>
    <brk id="109"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7450F-C6FB-4B2D-9193-7EFD56F55E50}">
  <sheetPr codeName="Blad12"/>
  <dimension ref="A1:W97"/>
  <sheetViews>
    <sheetView showGridLines="0" zoomScale="85" zoomScaleNormal="85" zoomScaleSheetLayoutView="55" zoomScalePageLayoutView="85" workbookViewId="0"/>
  </sheetViews>
  <sheetFormatPr defaultRowHeight="13.2" x14ac:dyDescent="0.25"/>
  <cols>
    <col min="1" max="1" width="9.21875" customWidth="1"/>
    <col min="2" max="2" width="17.77734375" bestFit="1" customWidth="1"/>
    <col min="3" max="8" width="9.77734375" customWidth="1"/>
    <col min="9" max="9" width="8.77734375" customWidth="1"/>
    <col min="10" max="14" width="10.21875" bestFit="1" customWidth="1"/>
    <col min="15" max="15" width="11.5546875" bestFit="1" customWidth="1"/>
    <col min="16" max="16" width="11.77734375" bestFit="1" customWidth="1"/>
    <col min="17" max="17" width="56" bestFit="1" customWidth="1"/>
    <col min="18" max="18" width="11.77734375" bestFit="1" customWidth="1"/>
  </cols>
  <sheetData>
    <row r="1" spans="1:18" ht="21" x14ac:dyDescent="0.4">
      <c r="A1" s="1" t="s">
        <v>160</v>
      </c>
      <c r="P1" s="111" t="str">
        <f>HYPERLINK("#Innehåll!A1", "Till innehållsförteckningen")</f>
        <v>Till innehållsförteckningen</v>
      </c>
      <c r="R1" s="109"/>
    </row>
    <row r="2" spans="1:18" ht="15.75" customHeight="1" x14ac:dyDescent="0.25">
      <c r="A2" s="199" t="str">
        <f>Innehåll!C8&amp;CHAR(10)&amp;"Anpassad gymnasieskola"</f>
        <v>Har någon att prata med om hur de mår
Anpassad gymnasieskola</v>
      </c>
      <c r="B2" s="199"/>
      <c r="C2" s="199"/>
      <c r="D2" s="199"/>
      <c r="E2" s="199"/>
      <c r="F2" s="199"/>
      <c r="G2" s="199"/>
      <c r="H2" s="199"/>
      <c r="I2" s="199"/>
      <c r="J2" s="199"/>
      <c r="K2" s="199"/>
      <c r="L2" s="199"/>
      <c r="M2" s="199"/>
      <c r="N2" s="199"/>
      <c r="O2" s="47"/>
      <c r="P2" s="47"/>
    </row>
    <row r="3" spans="1:18" ht="15.6" x14ac:dyDescent="0.25">
      <c r="A3" s="199"/>
      <c r="B3" s="199"/>
      <c r="C3" s="199"/>
      <c r="D3" s="199"/>
      <c r="E3" s="199"/>
      <c r="F3" s="199"/>
      <c r="G3" s="199"/>
      <c r="H3" s="199"/>
      <c r="I3" s="199"/>
      <c r="J3" s="199"/>
      <c r="K3" s="199"/>
      <c r="L3" s="199"/>
      <c r="M3" s="199"/>
      <c r="N3" s="199"/>
      <c r="O3" s="47"/>
      <c r="P3" s="47"/>
    </row>
    <row r="4" spans="1:18" ht="18" customHeight="1" x14ac:dyDescent="0.25">
      <c r="A4" s="200" t="str">
        <f>Innehåll!D8</f>
        <v>Andel elever som svarat "Ja" på frågan "Har du någon du kan prata med om hur du mår?"</v>
      </c>
      <c r="B4" s="200"/>
      <c r="C4" s="200"/>
      <c r="D4" s="200"/>
      <c r="E4" s="200"/>
      <c r="F4" s="200"/>
      <c r="G4" s="200"/>
      <c r="H4" s="200"/>
      <c r="I4" s="200"/>
      <c r="J4" s="200"/>
      <c r="K4" s="200"/>
      <c r="L4" s="200"/>
      <c r="M4" s="200"/>
      <c r="N4" s="200"/>
      <c r="O4" s="27"/>
      <c r="P4" s="27"/>
    </row>
    <row r="5" spans="1:18" ht="16.5" customHeight="1" x14ac:dyDescent="0.25">
      <c r="A5" s="200"/>
      <c r="B5" s="200"/>
      <c r="C5" s="200"/>
      <c r="D5" s="200"/>
      <c r="E5" s="200"/>
      <c r="F5" s="200"/>
      <c r="G5" s="200"/>
      <c r="H5" s="200"/>
      <c r="I5" s="200"/>
      <c r="J5" s="200"/>
      <c r="K5" s="200"/>
      <c r="L5" s="200"/>
      <c r="M5" s="200"/>
      <c r="N5" s="200"/>
    </row>
    <row r="41" spans="1:16" ht="13.8" x14ac:dyDescent="0.25">
      <c r="A41" s="33"/>
      <c r="B41" s="28"/>
      <c r="C41" s="12"/>
      <c r="D41" s="28"/>
      <c r="E41" s="12"/>
    </row>
    <row r="42" spans="1:16" ht="13.8" x14ac:dyDescent="0.25">
      <c r="A42" s="33"/>
      <c r="B42" s="28"/>
      <c r="C42" s="12"/>
      <c r="D42" s="28"/>
      <c r="E42" s="12"/>
    </row>
    <row r="43" spans="1:16" ht="17.399999999999999" x14ac:dyDescent="0.3">
      <c r="A43" s="201"/>
      <c r="B43" s="201"/>
      <c r="C43" s="201"/>
      <c r="D43" s="201"/>
      <c r="E43" s="201"/>
      <c r="F43" s="201"/>
      <c r="G43" s="201"/>
      <c r="H43" s="201"/>
      <c r="I43" s="201"/>
      <c r="J43" s="201"/>
      <c r="K43" s="201"/>
      <c r="L43" s="201"/>
      <c r="M43" s="201"/>
      <c r="N43" s="201"/>
      <c r="O43" s="26"/>
      <c r="P43" s="26"/>
    </row>
    <row r="44" spans="1:16" ht="13.8" x14ac:dyDescent="0.25">
      <c r="A44" s="202"/>
      <c r="B44" s="202"/>
      <c r="C44" s="202"/>
      <c r="D44" s="202"/>
      <c r="E44" s="202"/>
      <c r="F44" s="202"/>
      <c r="G44" s="202"/>
      <c r="H44" s="202"/>
      <c r="I44" s="202"/>
      <c r="J44" s="202"/>
      <c r="K44" s="202"/>
      <c r="L44" s="202"/>
      <c r="M44" s="202"/>
      <c r="N44" s="202"/>
    </row>
    <row r="45" spans="1:16" ht="13.8" x14ac:dyDescent="0.25">
      <c r="A45" s="5"/>
      <c r="B45" s="6"/>
      <c r="C45" s="203" t="s">
        <v>158</v>
      </c>
      <c r="D45" s="204"/>
      <c r="E45" s="205"/>
      <c r="F45" s="204" t="s">
        <v>159</v>
      </c>
      <c r="G45" s="204"/>
      <c r="H45" s="205"/>
    </row>
    <row r="46" spans="1:16" ht="13.8" x14ac:dyDescent="0.25">
      <c r="A46" s="7"/>
      <c r="B46" s="8" t="s">
        <v>120</v>
      </c>
      <c r="C46" s="9" t="s">
        <v>4</v>
      </c>
      <c r="D46" s="10" t="s">
        <v>5</v>
      </c>
      <c r="E46" s="11" t="s">
        <v>0</v>
      </c>
      <c r="F46" s="10" t="s">
        <v>4</v>
      </c>
      <c r="G46" s="10" t="s">
        <v>5</v>
      </c>
      <c r="H46" s="11" t="s">
        <v>0</v>
      </c>
    </row>
    <row r="47" spans="1:16" ht="14.4" x14ac:dyDescent="0.25">
      <c r="A47" s="191">
        <v>2026</v>
      </c>
      <c r="B47" s="48" t="s">
        <v>39</v>
      </c>
      <c r="C47" s="112">
        <v>100</v>
      </c>
      <c r="D47" s="113"/>
      <c r="E47" s="114">
        <v>95.238095238095241</v>
      </c>
      <c r="F47" s="113">
        <v>12</v>
      </c>
      <c r="G47" s="113">
        <v>8</v>
      </c>
      <c r="H47" s="114">
        <v>21</v>
      </c>
    </row>
    <row r="48" spans="1:16" s="44" customFormat="1" ht="14.4" x14ac:dyDescent="0.25">
      <c r="A48" s="192"/>
      <c r="B48" s="48" t="s">
        <v>37</v>
      </c>
      <c r="C48" s="112"/>
      <c r="D48" s="113"/>
      <c r="E48" s="114">
        <v>100</v>
      </c>
      <c r="F48" s="113">
        <v>7</v>
      </c>
      <c r="G48" s="113">
        <v>7</v>
      </c>
      <c r="H48" s="114">
        <v>14</v>
      </c>
    </row>
    <row r="49" spans="1:23" s="44" customFormat="1" ht="14.55" customHeight="1" x14ac:dyDescent="0.25">
      <c r="A49" s="192"/>
      <c r="B49" s="48" t="s">
        <v>38</v>
      </c>
      <c r="C49" s="112">
        <v>100</v>
      </c>
      <c r="D49" s="113">
        <v>92.307692307692307</v>
      </c>
      <c r="E49" s="114">
        <v>94.736842105263165</v>
      </c>
      <c r="F49" s="113">
        <v>11</v>
      </c>
      <c r="G49" s="113">
        <v>26</v>
      </c>
      <c r="H49" s="114">
        <v>38</v>
      </c>
    </row>
    <row r="50" spans="1:23" s="44" customFormat="1" ht="15" customHeight="1" x14ac:dyDescent="0.3">
      <c r="A50" s="192"/>
      <c r="B50" s="49" t="s">
        <v>153</v>
      </c>
      <c r="C50" s="115">
        <v>93.75</v>
      </c>
      <c r="D50" s="116">
        <v>91.764705882352942</v>
      </c>
      <c r="E50" s="117">
        <v>92.307692307692307</v>
      </c>
      <c r="F50" s="116">
        <v>64</v>
      </c>
      <c r="G50" s="116">
        <v>85</v>
      </c>
      <c r="H50" s="117">
        <v>156</v>
      </c>
    </row>
    <row r="51" spans="1:23" s="44" customFormat="1" ht="15" customHeight="1" x14ac:dyDescent="0.25">
      <c r="A51" s="193"/>
      <c r="B51" s="45" t="s">
        <v>41</v>
      </c>
      <c r="C51" s="118">
        <v>95.744680851063833</v>
      </c>
      <c r="D51" s="119">
        <v>92.063492063492063</v>
      </c>
      <c r="E51" s="120">
        <v>93.449781659388648</v>
      </c>
      <c r="F51" s="119">
        <v>94</v>
      </c>
      <c r="G51" s="119">
        <v>126</v>
      </c>
      <c r="H51" s="120">
        <v>229</v>
      </c>
    </row>
    <row r="52" spans="1:23" ht="13.8" x14ac:dyDescent="0.25">
      <c r="A52" s="194">
        <v>2023</v>
      </c>
      <c r="B52" s="56" t="s">
        <v>39</v>
      </c>
      <c r="C52" s="112"/>
      <c r="D52" s="113"/>
      <c r="E52" s="114">
        <v>90</v>
      </c>
      <c r="F52" s="121">
        <v>5</v>
      </c>
      <c r="G52" s="121">
        <v>5</v>
      </c>
      <c r="H52" s="122">
        <v>10</v>
      </c>
      <c r="R52" s="197" t="s">
        <v>4</v>
      </c>
      <c r="S52" s="197"/>
      <c r="T52" s="197" t="s">
        <v>5</v>
      </c>
      <c r="U52" s="197"/>
      <c r="V52" s="197" t="s">
        <v>0</v>
      </c>
      <c r="W52" s="197"/>
    </row>
    <row r="53" spans="1:23" s="44" customFormat="1" ht="14.4" x14ac:dyDescent="0.25">
      <c r="A53" s="195"/>
      <c r="B53" s="57" t="s">
        <v>37</v>
      </c>
      <c r="C53" s="112"/>
      <c r="D53" s="113">
        <v>75</v>
      </c>
      <c r="E53" s="114">
        <v>84.21052631578948</v>
      </c>
      <c r="F53" s="113">
        <v>7</v>
      </c>
      <c r="G53" s="113">
        <v>12</v>
      </c>
      <c r="H53" s="114">
        <v>19</v>
      </c>
      <c r="R53" s="110">
        <v>2023</v>
      </c>
      <c r="S53" s="110">
        <v>2026</v>
      </c>
      <c r="T53" s="110">
        <v>2023</v>
      </c>
      <c r="U53" s="110">
        <v>2026</v>
      </c>
      <c r="V53" s="110">
        <v>2023</v>
      </c>
      <c r="W53" s="110">
        <v>2026</v>
      </c>
    </row>
    <row r="54" spans="1:23" s="44" customFormat="1" ht="14.4" x14ac:dyDescent="0.25">
      <c r="A54" s="195"/>
      <c r="B54" s="57" t="s">
        <v>38</v>
      </c>
      <c r="C54" s="112">
        <v>88.888888888888886</v>
      </c>
      <c r="D54" s="113">
        <v>94.117647058823536</v>
      </c>
      <c r="E54" s="114">
        <v>91.428571428571431</v>
      </c>
      <c r="F54" s="113">
        <v>18</v>
      </c>
      <c r="G54" s="113">
        <v>17</v>
      </c>
      <c r="H54" s="114">
        <v>35</v>
      </c>
    </row>
    <row r="55" spans="1:23" s="44" customFormat="1" ht="15" customHeight="1" x14ac:dyDescent="0.3">
      <c r="A55" s="195"/>
      <c r="B55" s="58" t="s">
        <v>153</v>
      </c>
      <c r="C55" s="115">
        <v>90</v>
      </c>
      <c r="D55" s="116">
        <v>90.540540540540547</v>
      </c>
      <c r="E55" s="117">
        <v>89.230769230769226</v>
      </c>
      <c r="F55" s="116">
        <v>50</v>
      </c>
      <c r="G55" s="116">
        <v>74</v>
      </c>
      <c r="H55" s="117">
        <v>130</v>
      </c>
    </row>
    <row r="56" spans="1:23" s="44" customFormat="1" ht="15" customHeight="1" x14ac:dyDescent="0.25">
      <c r="A56" s="196"/>
      <c r="B56" s="59" t="s">
        <v>41</v>
      </c>
      <c r="C56" s="118">
        <v>90</v>
      </c>
      <c r="D56" s="119">
        <v>89.81481481481481</v>
      </c>
      <c r="E56" s="120">
        <v>89.175257731958766</v>
      </c>
      <c r="F56" s="119">
        <v>80</v>
      </c>
      <c r="G56" s="119">
        <v>108</v>
      </c>
      <c r="H56" s="120">
        <v>194</v>
      </c>
    </row>
    <row r="57" spans="1:23" ht="13.8" x14ac:dyDescent="0.25">
      <c r="A57" s="33"/>
      <c r="B57" s="28"/>
      <c r="C57" s="12"/>
      <c r="D57" s="28"/>
      <c r="E57" s="12"/>
    </row>
    <row r="59" spans="1:23" ht="17.399999999999999" x14ac:dyDescent="0.3">
      <c r="A59" s="198" t="str">
        <f>Innehåll!C8&amp;CHAR(10)&amp;"Anpassad gymnasieskola"</f>
        <v>Har någon att prata med om hur de mår
Anpassad gymnasieskola</v>
      </c>
      <c r="B59" s="198"/>
      <c r="C59" s="198"/>
      <c r="D59" s="198"/>
      <c r="E59" s="198"/>
      <c r="F59" s="198"/>
      <c r="G59" s="198"/>
      <c r="H59" s="198"/>
      <c r="I59" s="198"/>
      <c r="J59" s="198"/>
      <c r="K59" s="198"/>
      <c r="L59" s="198"/>
      <c r="M59" s="198"/>
      <c r="N59" s="198"/>
      <c r="O59" s="26"/>
      <c r="P59" s="26"/>
    </row>
    <row r="60" spans="1:23" ht="17.399999999999999" x14ac:dyDescent="0.3">
      <c r="A60" s="198"/>
      <c r="B60" s="198"/>
      <c r="C60" s="198"/>
      <c r="D60" s="198"/>
      <c r="E60" s="198"/>
      <c r="F60" s="198"/>
      <c r="G60" s="198"/>
      <c r="H60" s="198"/>
      <c r="I60" s="198"/>
      <c r="J60" s="198"/>
      <c r="K60" s="198"/>
      <c r="L60" s="198"/>
      <c r="M60" s="198"/>
      <c r="N60" s="198"/>
      <c r="O60" s="26"/>
      <c r="P60" s="26"/>
    </row>
    <row r="61" spans="1:23" ht="18" customHeight="1" x14ac:dyDescent="0.25">
      <c r="A61" s="189" t="str">
        <f>Innehåll!D8</f>
        <v>Andel elever som svarat "Ja" på frågan "Har du någon du kan prata med om hur du mår?"</v>
      </c>
      <c r="B61" s="189"/>
      <c r="C61" s="189"/>
      <c r="D61" s="189"/>
      <c r="E61" s="189"/>
      <c r="F61" s="189"/>
      <c r="G61" s="189"/>
      <c r="H61" s="189"/>
      <c r="I61" s="189"/>
      <c r="J61" s="189"/>
      <c r="K61" s="189"/>
      <c r="L61" s="189"/>
      <c r="M61" s="189"/>
      <c r="N61" s="189"/>
      <c r="O61" s="27"/>
      <c r="P61" s="27"/>
    </row>
    <row r="62" spans="1:23" ht="15.75" customHeight="1" x14ac:dyDescent="0.25">
      <c r="A62" s="189"/>
      <c r="B62" s="189"/>
      <c r="C62" s="189"/>
      <c r="D62" s="189"/>
      <c r="E62" s="189"/>
      <c r="F62" s="189"/>
      <c r="G62" s="189"/>
      <c r="H62" s="189"/>
      <c r="I62" s="189"/>
      <c r="J62" s="189"/>
      <c r="K62" s="189"/>
      <c r="L62" s="189"/>
      <c r="M62" s="189"/>
      <c r="N62" s="189"/>
    </row>
    <row r="96" spans="1:16" ht="18" customHeight="1" x14ac:dyDescent="0.3">
      <c r="A96" s="190" t="str">
        <f>Innehåll!C8&amp;CHAR(10)&amp;"Anpassad gymnasieskola"</f>
        <v>Har någon att prata med om hur de mår
Anpassad gymnasieskola</v>
      </c>
      <c r="B96" s="190"/>
      <c r="C96" s="190"/>
      <c r="D96" s="190"/>
      <c r="E96" s="190"/>
      <c r="F96" s="190"/>
      <c r="G96" s="190"/>
      <c r="H96" s="190"/>
      <c r="I96" s="190"/>
      <c r="J96" s="190"/>
      <c r="K96" s="190"/>
      <c r="L96" s="190"/>
      <c r="M96" s="190"/>
      <c r="N96" s="190"/>
      <c r="O96" s="26"/>
      <c r="P96" s="26"/>
    </row>
    <row r="97" spans="1:16" ht="17.399999999999999" x14ac:dyDescent="0.3">
      <c r="A97" s="190"/>
      <c r="B97" s="190"/>
      <c r="C97" s="190"/>
      <c r="D97" s="190"/>
      <c r="E97" s="190"/>
      <c r="F97" s="190"/>
      <c r="G97" s="190"/>
      <c r="H97" s="190"/>
      <c r="I97" s="190"/>
      <c r="J97" s="190"/>
      <c r="K97" s="190"/>
      <c r="L97" s="190"/>
      <c r="M97" s="190"/>
      <c r="N97" s="190"/>
      <c r="O97" s="26"/>
      <c r="P97" s="26"/>
    </row>
  </sheetData>
  <mergeCells count="14">
    <mergeCell ref="T52:U52"/>
    <mergeCell ref="V52:W52"/>
    <mergeCell ref="A59:N60"/>
    <mergeCell ref="A2:N3"/>
    <mergeCell ref="A4:N5"/>
    <mergeCell ref="A43:N43"/>
    <mergeCell ref="A44:N44"/>
    <mergeCell ref="C45:E45"/>
    <mergeCell ref="F45:H45"/>
    <mergeCell ref="A61:N62"/>
    <mergeCell ref="A96:N97"/>
    <mergeCell ref="A47:A51"/>
    <mergeCell ref="A52:A56"/>
    <mergeCell ref="R52:S52"/>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gymnasieskola; Region Örebro län</oddFooter>
  </headerFooter>
  <rowBreaks count="1" manualBreakCount="1">
    <brk id="5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06785-505F-43C4-AD8F-71DD4CF19A96}">
  <sheetPr codeName="Blad13"/>
  <dimension ref="A1:W97"/>
  <sheetViews>
    <sheetView showGridLines="0" zoomScale="85" zoomScaleNormal="85" zoomScaleSheetLayoutView="55" zoomScalePageLayoutView="85" workbookViewId="0"/>
  </sheetViews>
  <sheetFormatPr defaultRowHeight="13.2" x14ac:dyDescent="0.25"/>
  <cols>
    <col min="1" max="1" width="9.21875" customWidth="1"/>
    <col min="2" max="2" width="17.77734375" bestFit="1" customWidth="1"/>
    <col min="3" max="8" width="9.77734375" customWidth="1"/>
    <col min="9" max="9" width="8.77734375" customWidth="1"/>
    <col min="10" max="14" width="10.21875" bestFit="1" customWidth="1"/>
    <col min="15" max="15" width="11.5546875" bestFit="1" customWidth="1"/>
    <col min="16" max="16" width="11.77734375" bestFit="1" customWidth="1"/>
    <col min="17" max="17" width="56" bestFit="1" customWidth="1"/>
    <col min="18" max="18" width="11.77734375" bestFit="1" customWidth="1"/>
  </cols>
  <sheetData>
    <row r="1" spans="1:18" ht="21" x14ac:dyDescent="0.4">
      <c r="A1" s="1" t="s">
        <v>160</v>
      </c>
      <c r="P1" s="111" t="str">
        <f>HYPERLINK("#Innehåll!A1", "Till innehållsförteckningen")</f>
        <v>Till innehållsförteckningen</v>
      </c>
      <c r="R1" s="109"/>
    </row>
    <row r="2" spans="1:18" ht="15.75" customHeight="1" x14ac:dyDescent="0.25">
      <c r="A2" s="199" t="str">
        <f>Innehåll!C9&amp;CHAR(10)&amp;"Anpassad gymnasieskola"</f>
        <v>Tränar minst tre gånger i veckan
Anpassad gymnasieskola</v>
      </c>
      <c r="B2" s="199"/>
      <c r="C2" s="199"/>
      <c r="D2" s="199"/>
      <c r="E2" s="199"/>
      <c r="F2" s="199"/>
      <c r="G2" s="199"/>
      <c r="H2" s="199"/>
      <c r="I2" s="199"/>
      <c r="J2" s="199"/>
      <c r="K2" s="199"/>
      <c r="L2" s="199"/>
      <c r="M2" s="199"/>
      <c r="N2" s="199"/>
      <c r="O2" s="47"/>
      <c r="P2" s="47"/>
    </row>
    <row r="3" spans="1:18" ht="15.6" x14ac:dyDescent="0.25">
      <c r="A3" s="199"/>
      <c r="B3" s="199"/>
      <c r="C3" s="199"/>
      <c r="D3" s="199"/>
      <c r="E3" s="199"/>
      <c r="F3" s="199"/>
      <c r="G3" s="199"/>
      <c r="H3" s="199"/>
      <c r="I3" s="199"/>
      <c r="J3" s="199"/>
      <c r="K3" s="199"/>
      <c r="L3" s="199"/>
      <c r="M3" s="199"/>
      <c r="N3" s="199"/>
      <c r="O3" s="47"/>
      <c r="P3" s="47"/>
    </row>
    <row r="4" spans="1:18" ht="18" customHeight="1" x14ac:dyDescent="0.25">
      <c r="A4" s="200" t="str">
        <f>Innehåll!D9</f>
        <v>Andel elever som svarat "Ja" på frågan "Tränar du så att du blir andfådd/svettig minst tre gånger i veckan?"</v>
      </c>
      <c r="B4" s="200"/>
      <c r="C4" s="200"/>
      <c r="D4" s="200"/>
      <c r="E4" s="200"/>
      <c r="F4" s="200"/>
      <c r="G4" s="200"/>
      <c r="H4" s="200"/>
      <c r="I4" s="200"/>
      <c r="J4" s="200"/>
      <c r="K4" s="200"/>
      <c r="L4" s="200"/>
      <c r="M4" s="200"/>
      <c r="N4" s="200"/>
      <c r="O4" s="27"/>
      <c r="P4" s="27"/>
    </row>
    <row r="5" spans="1:18" ht="16.5" customHeight="1" x14ac:dyDescent="0.25">
      <c r="A5" s="200"/>
      <c r="B5" s="200"/>
      <c r="C5" s="200"/>
      <c r="D5" s="200"/>
      <c r="E5" s="200"/>
      <c r="F5" s="200"/>
      <c r="G5" s="200"/>
      <c r="H5" s="200"/>
      <c r="I5" s="200"/>
      <c r="J5" s="200"/>
      <c r="K5" s="200"/>
      <c r="L5" s="200"/>
      <c r="M5" s="200"/>
      <c r="N5" s="200"/>
    </row>
    <row r="41" spans="1:16" ht="13.8" x14ac:dyDescent="0.25">
      <c r="A41" s="33"/>
      <c r="B41" s="28"/>
      <c r="C41" s="12"/>
      <c r="D41" s="28"/>
      <c r="E41" s="12"/>
    </row>
    <row r="42" spans="1:16" ht="13.8" x14ac:dyDescent="0.25">
      <c r="A42" s="33"/>
      <c r="B42" s="28"/>
      <c r="C42" s="12"/>
      <c r="D42" s="28"/>
      <c r="E42" s="12"/>
    </row>
    <row r="43" spans="1:16" ht="17.399999999999999" x14ac:dyDescent="0.3">
      <c r="A43" s="201"/>
      <c r="B43" s="201"/>
      <c r="C43" s="201"/>
      <c r="D43" s="201"/>
      <c r="E43" s="201"/>
      <c r="F43" s="201"/>
      <c r="G43" s="201"/>
      <c r="H43" s="201"/>
      <c r="I43" s="201"/>
      <c r="J43" s="201"/>
      <c r="K43" s="201"/>
      <c r="L43" s="201"/>
      <c r="M43" s="201"/>
      <c r="N43" s="201"/>
      <c r="O43" s="26"/>
      <c r="P43" s="26"/>
    </row>
    <row r="44" spans="1:16" ht="13.8" x14ac:dyDescent="0.25">
      <c r="A44" s="202"/>
      <c r="B44" s="202"/>
      <c r="C44" s="202"/>
      <c r="D44" s="202"/>
      <c r="E44" s="202"/>
      <c r="F44" s="202"/>
      <c r="G44" s="202"/>
      <c r="H44" s="202"/>
      <c r="I44" s="202"/>
      <c r="J44" s="202"/>
      <c r="K44" s="202"/>
      <c r="L44" s="202"/>
      <c r="M44" s="202"/>
      <c r="N44" s="202"/>
    </row>
    <row r="45" spans="1:16" ht="13.8" x14ac:dyDescent="0.25">
      <c r="A45" s="5"/>
      <c r="B45" s="6"/>
      <c r="C45" s="203" t="s">
        <v>158</v>
      </c>
      <c r="D45" s="204"/>
      <c r="E45" s="205"/>
      <c r="F45" s="204" t="s">
        <v>159</v>
      </c>
      <c r="G45" s="204"/>
      <c r="H45" s="205"/>
    </row>
    <row r="46" spans="1:16" ht="13.8" x14ac:dyDescent="0.25">
      <c r="A46" s="7"/>
      <c r="B46" s="8" t="s">
        <v>120</v>
      </c>
      <c r="C46" s="9" t="s">
        <v>4</v>
      </c>
      <c r="D46" s="10" t="s">
        <v>5</v>
      </c>
      <c r="E46" s="11" t="s">
        <v>0</v>
      </c>
      <c r="F46" s="10" t="s">
        <v>4</v>
      </c>
      <c r="G46" s="10" t="s">
        <v>5</v>
      </c>
      <c r="H46" s="11" t="s">
        <v>0</v>
      </c>
    </row>
    <row r="47" spans="1:16" ht="14.4" x14ac:dyDescent="0.25">
      <c r="A47" s="191">
        <v>2026</v>
      </c>
      <c r="B47" s="48" t="s">
        <v>39</v>
      </c>
      <c r="C47" s="112">
        <v>50</v>
      </c>
      <c r="D47" s="113"/>
      <c r="E47" s="114">
        <v>38.095238095238095</v>
      </c>
      <c r="F47" s="113">
        <v>12</v>
      </c>
      <c r="G47" s="113">
        <v>8</v>
      </c>
      <c r="H47" s="114">
        <v>21</v>
      </c>
    </row>
    <row r="48" spans="1:16" s="44" customFormat="1" ht="14.4" x14ac:dyDescent="0.25">
      <c r="A48" s="192"/>
      <c r="B48" s="48" t="s">
        <v>37</v>
      </c>
      <c r="C48" s="112"/>
      <c r="D48" s="113"/>
      <c r="E48" s="114">
        <v>53.846153846153847</v>
      </c>
      <c r="F48" s="113">
        <v>6</v>
      </c>
      <c r="G48" s="113">
        <v>7</v>
      </c>
      <c r="H48" s="114">
        <v>13</v>
      </c>
    </row>
    <row r="49" spans="1:23" s="44" customFormat="1" ht="14.55" customHeight="1" x14ac:dyDescent="0.25">
      <c r="A49" s="192"/>
      <c r="B49" s="48" t="s">
        <v>38</v>
      </c>
      <c r="C49" s="112"/>
      <c r="D49" s="113">
        <v>26.086956521739129</v>
      </c>
      <c r="E49" s="114">
        <v>30.303030303030305</v>
      </c>
      <c r="F49" s="113">
        <v>9</v>
      </c>
      <c r="G49" s="113">
        <v>23</v>
      </c>
      <c r="H49" s="114">
        <v>33</v>
      </c>
    </row>
    <row r="50" spans="1:23" s="44" customFormat="1" ht="15" customHeight="1" x14ac:dyDescent="0.3">
      <c r="A50" s="192"/>
      <c r="B50" s="49" t="s">
        <v>153</v>
      </c>
      <c r="C50" s="115">
        <v>45</v>
      </c>
      <c r="D50" s="116">
        <v>65.116279069767444</v>
      </c>
      <c r="E50" s="117">
        <v>58.441558441558442</v>
      </c>
      <c r="F50" s="116">
        <v>60</v>
      </c>
      <c r="G50" s="116">
        <v>86</v>
      </c>
      <c r="H50" s="117">
        <v>154</v>
      </c>
    </row>
    <row r="51" spans="1:23" s="44" customFormat="1" ht="15" customHeight="1" x14ac:dyDescent="0.25">
      <c r="A51" s="193"/>
      <c r="B51" s="45" t="s">
        <v>41</v>
      </c>
      <c r="C51" s="118">
        <v>44.827586206896555</v>
      </c>
      <c r="D51" s="119">
        <v>54.838709677419352</v>
      </c>
      <c r="E51" s="120">
        <v>52.036199095022624</v>
      </c>
      <c r="F51" s="119">
        <v>87</v>
      </c>
      <c r="G51" s="119">
        <v>124</v>
      </c>
      <c r="H51" s="120">
        <v>221</v>
      </c>
    </row>
    <row r="52" spans="1:23" ht="13.8" x14ac:dyDescent="0.25">
      <c r="A52" s="194">
        <v>2023</v>
      </c>
      <c r="B52" s="56" t="s">
        <v>39</v>
      </c>
      <c r="C52" s="112"/>
      <c r="D52" s="113"/>
      <c r="E52" s="114">
        <v>30</v>
      </c>
      <c r="F52" s="121">
        <v>5</v>
      </c>
      <c r="G52" s="121">
        <v>5</v>
      </c>
      <c r="H52" s="122">
        <v>10</v>
      </c>
      <c r="R52" s="197" t="s">
        <v>4</v>
      </c>
      <c r="S52" s="197"/>
      <c r="T52" s="197" t="s">
        <v>5</v>
      </c>
      <c r="U52" s="197"/>
      <c r="V52" s="197" t="s">
        <v>0</v>
      </c>
      <c r="W52" s="197"/>
    </row>
    <row r="53" spans="1:23" s="44" customFormat="1" ht="14.4" x14ac:dyDescent="0.25">
      <c r="A53" s="195"/>
      <c r="B53" s="57" t="s">
        <v>37</v>
      </c>
      <c r="C53" s="112"/>
      <c r="D53" s="113">
        <v>41.666666666666664</v>
      </c>
      <c r="E53" s="114">
        <v>47.368421052631582</v>
      </c>
      <c r="F53" s="113">
        <v>7</v>
      </c>
      <c r="G53" s="113">
        <v>12</v>
      </c>
      <c r="H53" s="114">
        <v>19</v>
      </c>
      <c r="R53" s="110">
        <v>2023</v>
      </c>
      <c r="S53" s="110">
        <v>2026</v>
      </c>
      <c r="T53" s="110">
        <v>2023</v>
      </c>
      <c r="U53" s="110">
        <v>2026</v>
      </c>
      <c r="V53" s="110">
        <v>2023</v>
      </c>
      <c r="W53" s="110">
        <v>2026</v>
      </c>
    </row>
    <row r="54" spans="1:23" s="44" customFormat="1" ht="14.4" x14ac:dyDescent="0.25">
      <c r="A54" s="195"/>
      <c r="B54" s="57" t="s">
        <v>38</v>
      </c>
      <c r="C54" s="112">
        <v>38.888888888888886</v>
      </c>
      <c r="D54" s="113">
        <v>52.941176470588232</v>
      </c>
      <c r="E54" s="114">
        <v>45.714285714285715</v>
      </c>
      <c r="F54" s="113">
        <v>18</v>
      </c>
      <c r="G54" s="113">
        <v>17</v>
      </c>
      <c r="H54" s="114">
        <v>35</v>
      </c>
    </row>
    <row r="55" spans="1:23" s="44" customFormat="1" ht="15" customHeight="1" x14ac:dyDescent="0.3">
      <c r="A55" s="195"/>
      <c r="B55" s="58" t="s">
        <v>153</v>
      </c>
      <c r="C55" s="115">
        <v>46</v>
      </c>
      <c r="D55" s="116">
        <v>72.972972972972968</v>
      </c>
      <c r="E55" s="117">
        <v>61.53846153846154</v>
      </c>
      <c r="F55" s="116">
        <v>50</v>
      </c>
      <c r="G55" s="116">
        <v>74</v>
      </c>
      <c r="H55" s="117">
        <v>130</v>
      </c>
    </row>
    <row r="56" spans="1:23" s="44" customFormat="1" ht="15" customHeight="1" x14ac:dyDescent="0.25">
      <c r="A56" s="196"/>
      <c r="B56" s="59" t="s">
        <v>41</v>
      </c>
      <c r="C56" s="118">
        <v>45</v>
      </c>
      <c r="D56" s="119">
        <v>63.888888888888886</v>
      </c>
      <c r="E56" s="120">
        <v>55.670103092783506</v>
      </c>
      <c r="F56" s="119">
        <v>80</v>
      </c>
      <c r="G56" s="119">
        <v>108</v>
      </c>
      <c r="H56" s="120">
        <v>194</v>
      </c>
    </row>
    <row r="57" spans="1:23" ht="13.8" x14ac:dyDescent="0.25">
      <c r="A57" s="33"/>
      <c r="B57" s="28"/>
      <c r="C57" s="12"/>
      <c r="D57" s="28"/>
      <c r="E57" s="12"/>
    </row>
    <row r="59" spans="1:23" ht="17.399999999999999" x14ac:dyDescent="0.3">
      <c r="A59" s="198" t="str">
        <f>Innehåll!C9&amp;CHAR(10)&amp;"Anpassad gymnasieskola"</f>
        <v>Tränar minst tre gånger i veckan
Anpassad gymnasieskola</v>
      </c>
      <c r="B59" s="198"/>
      <c r="C59" s="198"/>
      <c r="D59" s="198"/>
      <c r="E59" s="198"/>
      <c r="F59" s="198"/>
      <c r="G59" s="198"/>
      <c r="H59" s="198"/>
      <c r="I59" s="198"/>
      <c r="J59" s="198"/>
      <c r="K59" s="198"/>
      <c r="L59" s="198"/>
      <c r="M59" s="198"/>
      <c r="N59" s="198"/>
      <c r="O59" s="26"/>
      <c r="P59" s="26"/>
    </row>
    <row r="60" spans="1:23" ht="17.399999999999999" x14ac:dyDescent="0.3">
      <c r="A60" s="198"/>
      <c r="B60" s="198"/>
      <c r="C60" s="198"/>
      <c r="D60" s="198"/>
      <c r="E60" s="198"/>
      <c r="F60" s="198"/>
      <c r="G60" s="198"/>
      <c r="H60" s="198"/>
      <c r="I60" s="198"/>
      <c r="J60" s="198"/>
      <c r="K60" s="198"/>
      <c r="L60" s="198"/>
      <c r="M60" s="198"/>
      <c r="N60" s="198"/>
      <c r="O60" s="26"/>
      <c r="P60" s="26"/>
    </row>
    <row r="61" spans="1:23" ht="18" customHeight="1" x14ac:dyDescent="0.25">
      <c r="A61" s="189" t="str">
        <f>Innehåll!D9</f>
        <v>Andel elever som svarat "Ja" på frågan "Tränar du så att du blir andfådd/svettig minst tre gånger i veckan?"</v>
      </c>
      <c r="B61" s="189"/>
      <c r="C61" s="189"/>
      <c r="D61" s="189"/>
      <c r="E61" s="189"/>
      <c r="F61" s="189"/>
      <c r="G61" s="189"/>
      <c r="H61" s="189"/>
      <c r="I61" s="189"/>
      <c r="J61" s="189"/>
      <c r="K61" s="189"/>
      <c r="L61" s="189"/>
      <c r="M61" s="189"/>
      <c r="N61" s="189"/>
      <c r="O61" s="27"/>
      <c r="P61" s="27"/>
    </row>
    <row r="62" spans="1:23" ht="15.75" customHeight="1" x14ac:dyDescent="0.25">
      <c r="A62" s="189"/>
      <c r="B62" s="189"/>
      <c r="C62" s="189"/>
      <c r="D62" s="189"/>
      <c r="E62" s="189"/>
      <c r="F62" s="189"/>
      <c r="G62" s="189"/>
      <c r="H62" s="189"/>
      <c r="I62" s="189"/>
      <c r="J62" s="189"/>
      <c r="K62" s="189"/>
      <c r="L62" s="189"/>
      <c r="M62" s="189"/>
      <c r="N62" s="189"/>
    </row>
    <row r="96" spans="1:16" ht="18" customHeight="1" x14ac:dyDescent="0.3">
      <c r="A96" s="190" t="str">
        <f>Innehåll!C9&amp;CHAR(10)&amp;"Anpassad gymnasieskola"</f>
        <v>Tränar minst tre gånger i veckan
Anpassad gymnasieskola</v>
      </c>
      <c r="B96" s="190"/>
      <c r="C96" s="190"/>
      <c r="D96" s="190"/>
      <c r="E96" s="190"/>
      <c r="F96" s="190"/>
      <c r="G96" s="190"/>
      <c r="H96" s="190"/>
      <c r="I96" s="190"/>
      <c r="J96" s="190"/>
      <c r="K96" s="190"/>
      <c r="L96" s="190"/>
      <c r="M96" s="190"/>
      <c r="N96" s="190"/>
      <c r="O96" s="26"/>
      <c r="P96" s="26"/>
    </row>
    <row r="97" spans="1:16" ht="17.399999999999999" x14ac:dyDescent="0.3">
      <c r="A97" s="190"/>
      <c r="B97" s="190"/>
      <c r="C97" s="190"/>
      <c r="D97" s="190"/>
      <c r="E97" s="190"/>
      <c r="F97" s="190"/>
      <c r="G97" s="190"/>
      <c r="H97" s="190"/>
      <c r="I97" s="190"/>
      <c r="J97" s="190"/>
      <c r="K97" s="190"/>
      <c r="L97" s="190"/>
      <c r="M97" s="190"/>
      <c r="N97" s="190"/>
      <c r="O97" s="26"/>
      <c r="P97" s="26"/>
    </row>
  </sheetData>
  <mergeCells count="14">
    <mergeCell ref="T52:U52"/>
    <mergeCell ref="V52:W52"/>
    <mergeCell ref="A59:N60"/>
    <mergeCell ref="A2:N3"/>
    <mergeCell ref="A4:N5"/>
    <mergeCell ref="A43:N43"/>
    <mergeCell ref="A44:N44"/>
    <mergeCell ref="C45:E45"/>
    <mergeCell ref="F45:H45"/>
    <mergeCell ref="A61:N62"/>
    <mergeCell ref="A96:N97"/>
    <mergeCell ref="A47:A51"/>
    <mergeCell ref="A52:A56"/>
    <mergeCell ref="R52:S52"/>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gymnasieskola; Region Örebro län</oddFooter>
  </headerFooter>
  <rowBreaks count="1" manualBreakCount="1">
    <brk id="5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990D-D6E2-4293-9C87-3C47BB73E537}">
  <sheetPr codeName="Blad14"/>
  <dimension ref="A1:W97"/>
  <sheetViews>
    <sheetView showGridLines="0" zoomScale="85" zoomScaleNormal="85" zoomScaleSheetLayoutView="55" zoomScalePageLayoutView="85" workbookViewId="0"/>
  </sheetViews>
  <sheetFormatPr defaultRowHeight="13.2" x14ac:dyDescent="0.25"/>
  <cols>
    <col min="1" max="1" width="9.21875" customWidth="1"/>
    <col min="2" max="2" width="17.77734375" bestFit="1" customWidth="1"/>
    <col min="3" max="8" width="9.77734375" customWidth="1"/>
    <col min="9" max="9" width="8.77734375" customWidth="1"/>
    <col min="10" max="14" width="10.21875" bestFit="1" customWidth="1"/>
    <col min="15" max="15" width="11.5546875" bestFit="1" customWidth="1"/>
    <col min="16" max="16" width="11.77734375" bestFit="1" customWidth="1"/>
    <col min="17" max="17" width="56" bestFit="1" customWidth="1"/>
    <col min="18" max="18" width="11.77734375" bestFit="1" customWidth="1"/>
  </cols>
  <sheetData>
    <row r="1" spans="1:18" ht="21" x14ac:dyDescent="0.4">
      <c r="A1" s="1" t="s">
        <v>160</v>
      </c>
      <c r="P1" s="111" t="str">
        <f>HYPERLINK("#Innehåll!A1", "Till innehållsförteckningen")</f>
        <v>Till innehållsförteckningen</v>
      </c>
      <c r="R1" s="109"/>
    </row>
    <row r="2" spans="1:18" ht="15.75" customHeight="1" x14ac:dyDescent="0.25">
      <c r="A2" s="199" t="str">
        <f>Innehåll!C10&amp;CHAR(10)&amp;"Anpassad gymnasieskola"</f>
        <v>Äter grönsaker varje dag
Anpassad gymnasieskola</v>
      </c>
      <c r="B2" s="199"/>
      <c r="C2" s="199"/>
      <c r="D2" s="199"/>
      <c r="E2" s="199"/>
      <c r="F2" s="199"/>
      <c r="G2" s="199"/>
      <c r="H2" s="199"/>
      <c r="I2" s="199"/>
      <c r="J2" s="199"/>
      <c r="K2" s="199"/>
      <c r="L2" s="199"/>
      <c r="M2" s="199"/>
      <c r="N2" s="199"/>
      <c r="O2" s="47"/>
      <c r="P2" s="47"/>
    </row>
    <row r="3" spans="1:18" ht="15.6" x14ac:dyDescent="0.25">
      <c r="A3" s="199"/>
      <c r="B3" s="199"/>
      <c r="C3" s="199"/>
      <c r="D3" s="199"/>
      <c r="E3" s="199"/>
      <c r="F3" s="199"/>
      <c r="G3" s="199"/>
      <c r="H3" s="199"/>
      <c r="I3" s="199"/>
      <c r="J3" s="199"/>
      <c r="K3" s="199"/>
      <c r="L3" s="199"/>
      <c r="M3" s="199"/>
      <c r="N3" s="199"/>
      <c r="O3" s="47"/>
      <c r="P3" s="47"/>
    </row>
    <row r="4" spans="1:18" ht="18" customHeight="1" x14ac:dyDescent="0.25">
      <c r="A4" s="200" t="str">
        <f>Innehåll!D10</f>
        <v>Andel elever som svarat "Ja" på frågan "Äter du grönsaker varje dag?"</v>
      </c>
      <c r="B4" s="200"/>
      <c r="C4" s="200"/>
      <c r="D4" s="200"/>
      <c r="E4" s="200"/>
      <c r="F4" s="200"/>
      <c r="G4" s="200"/>
      <c r="H4" s="200"/>
      <c r="I4" s="200"/>
      <c r="J4" s="200"/>
      <c r="K4" s="200"/>
      <c r="L4" s="200"/>
      <c r="M4" s="200"/>
      <c r="N4" s="200"/>
      <c r="O4" s="27"/>
      <c r="P4" s="27"/>
    </row>
    <row r="5" spans="1:18" ht="16.5" customHeight="1" x14ac:dyDescent="0.25">
      <c r="A5" s="200"/>
      <c r="B5" s="200"/>
      <c r="C5" s="200"/>
      <c r="D5" s="200"/>
      <c r="E5" s="200"/>
      <c r="F5" s="200"/>
      <c r="G5" s="200"/>
      <c r="H5" s="200"/>
      <c r="I5" s="200"/>
      <c r="J5" s="200"/>
      <c r="K5" s="200"/>
      <c r="L5" s="200"/>
      <c r="M5" s="200"/>
      <c r="N5" s="200"/>
    </row>
    <row r="41" spans="1:16" ht="13.8" x14ac:dyDescent="0.25">
      <c r="A41" s="33"/>
      <c r="B41" s="28"/>
      <c r="C41" s="12"/>
      <c r="D41" s="28"/>
      <c r="E41" s="12"/>
    </row>
    <row r="42" spans="1:16" ht="13.8" x14ac:dyDescent="0.25">
      <c r="A42" s="33"/>
      <c r="B42" s="28"/>
      <c r="C42" s="12"/>
      <c r="D42" s="28"/>
      <c r="E42" s="12"/>
    </row>
    <row r="43" spans="1:16" ht="17.399999999999999" x14ac:dyDescent="0.3">
      <c r="A43" s="201"/>
      <c r="B43" s="201"/>
      <c r="C43" s="201"/>
      <c r="D43" s="201"/>
      <c r="E43" s="201"/>
      <c r="F43" s="201"/>
      <c r="G43" s="201"/>
      <c r="H43" s="201"/>
      <c r="I43" s="201"/>
      <c r="J43" s="201"/>
      <c r="K43" s="201"/>
      <c r="L43" s="201"/>
      <c r="M43" s="201"/>
      <c r="N43" s="201"/>
      <c r="O43" s="26"/>
      <c r="P43" s="26"/>
    </row>
    <row r="44" spans="1:16" ht="13.8" x14ac:dyDescent="0.25">
      <c r="A44" s="202"/>
      <c r="B44" s="202"/>
      <c r="C44" s="202"/>
      <c r="D44" s="202"/>
      <c r="E44" s="202"/>
      <c r="F44" s="202"/>
      <c r="G44" s="202"/>
      <c r="H44" s="202"/>
      <c r="I44" s="202"/>
      <c r="J44" s="202"/>
      <c r="K44" s="202"/>
      <c r="L44" s="202"/>
      <c r="M44" s="202"/>
      <c r="N44" s="202"/>
    </row>
    <row r="45" spans="1:16" ht="13.8" x14ac:dyDescent="0.25">
      <c r="A45" s="5"/>
      <c r="B45" s="6"/>
      <c r="C45" s="203" t="s">
        <v>158</v>
      </c>
      <c r="D45" s="204"/>
      <c r="E45" s="205"/>
      <c r="F45" s="204" t="s">
        <v>159</v>
      </c>
      <c r="G45" s="204"/>
      <c r="H45" s="205"/>
    </row>
    <row r="46" spans="1:16" ht="13.8" x14ac:dyDescent="0.25">
      <c r="A46" s="7"/>
      <c r="B46" s="8" t="s">
        <v>120</v>
      </c>
      <c r="C46" s="9" t="s">
        <v>4</v>
      </c>
      <c r="D46" s="10" t="s">
        <v>5</v>
      </c>
      <c r="E46" s="11" t="s">
        <v>0</v>
      </c>
      <c r="F46" s="10" t="s">
        <v>4</v>
      </c>
      <c r="G46" s="10" t="s">
        <v>5</v>
      </c>
      <c r="H46" s="11" t="s">
        <v>0</v>
      </c>
    </row>
    <row r="47" spans="1:16" ht="14.4" x14ac:dyDescent="0.25">
      <c r="A47" s="191">
        <v>2026</v>
      </c>
      <c r="B47" s="48" t="s">
        <v>39</v>
      </c>
      <c r="C47" s="112">
        <v>66.666666666666671</v>
      </c>
      <c r="D47" s="113"/>
      <c r="E47" s="114">
        <v>76.19047619047619</v>
      </c>
      <c r="F47" s="113">
        <v>12</v>
      </c>
      <c r="G47" s="113">
        <v>8</v>
      </c>
      <c r="H47" s="114">
        <v>21</v>
      </c>
    </row>
    <row r="48" spans="1:16" s="44" customFormat="1" ht="14.4" x14ac:dyDescent="0.25">
      <c r="A48" s="192"/>
      <c r="B48" s="48" t="s">
        <v>37</v>
      </c>
      <c r="C48" s="112"/>
      <c r="D48" s="113"/>
      <c r="E48" s="114">
        <v>78.571428571428569</v>
      </c>
      <c r="F48" s="113">
        <v>7</v>
      </c>
      <c r="G48" s="113">
        <v>7</v>
      </c>
      <c r="H48" s="114">
        <v>14</v>
      </c>
    </row>
    <row r="49" spans="1:23" s="44" customFormat="1" ht="14.55" customHeight="1" x14ac:dyDescent="0.25">
      <c r="A49" s="192"/>
      <c r="B49" s="48" t="s">
        <v>38</v>
      </c>
      <c r="C49" s="112">
        <v>81.818181818181813</v>
      </c>
      <c r="D49" s="113">
        <v>50</v>
      </c>
      <c r="E49" s="114">
        <v>59.45945945945946</v>
      </c>
      <c r="F49" s="113">
        <v>11</v>
      </c>
      <c r="G49" s="113">
        <v>26</v>
      </c>
      <c r="H49" s="114">
        <v>37</v>
      </c>
    </row>
    <row r="50" spans="1:23" s="44" customFormat="1" ht="15" customHeight="1" x14ac:dyDescent="0.3">
      <c r="A50" s="192"/>
      <c r="B50" s="49" t="s">
        <v>153</v>
      </c>
      <c r="C50" s="115">
        <v>72.58064516129032</v>
      </c>
      <c r="D50" s="116">
        <v>61.904761904761905</v>
      </c>
      <c r="E50" s="117">
        <v>65.584415584415581</v>
      </c>
      <c r="F50" s="116">
        <v>62</v>
      </c>
      <c r="G50" s="116">
        <v>84</v>
      </c>
      <c r="H50" s="117">
        <v>154</v>
      </c>
    </row>
    <row r="51" spans="1:23" s="44" customFormat="1" ht="15" customHeight="1" x14ac:dyDescent="0.25">
      <c r="A51" s="193"/>
      <c r="B51" s="45" t="s">
        <v>41</v>
      </c>
      <c r="C51" s="118">
        <v>72.826086956521735</v>
      </c>
      <c r="D51" s="119">
        <v>62.4</v>
      </c>
      <c r="E51" s="120">
        <v>66.371681415929203</v>
      </c>
      <c r="F51" s="119">
        <v>92</v>
      </c>
      <c r="G51" s="119">
        <v>125</v>
      </c>
      <c r="H51" s="120">
        <v>226</v>
      </c>
    </row>
    <row r="52" spans="1:23" ht="13.8" x14ac:dyDescent="0.25">
      <c r="A52" s="194">
        <v>2023</v>
      </c>
      <c r="B52" s="56" t="s">
        <v>39</v>
      </c>
      <c r="C52" s="112"/>
      <c r="D52" s="113"/>
      <c r="E52" s="114">
        <v>90</v>
      </c>
      <c r="F52" s="121">
        <v>5</v>
      </c>
      <c r="G52" s="121">
        <v>5</v>
      </c>
      <c r="H52" s="122">
        <v>10</v>
      </c>
      <c r="R52" s="197" t="s">
        <v>4</v>
      </c>
      <c r="S52" s="197"/>
      <c r="T52" s="197" t="s">
        <v>5</v>
      </c>
      <c r="U52" s="197"/>
      <c r="V52" s="197" t="s">
        <v>0</v>
      </c>
      <c r="W52" s="197"/>
    </row>
    <row r="53" spans="1:23" s="44" customFormat="1" ht="14.4" x14ac:dyDescent="0.25">
      <c r="A53" s="195"/>
      <c r="B53" s="57" t="s">
        <v>37</v>
      </c>
      <c r="C53" s="112"/>
      <c r="D53" s="113">
        <v>33.333333333333336</v>
      </c>
      <c r="E53" s="114">
        <v>52.631578947368418</v>
      </c>
      <c r="F53" s="113">
        <v>7</v>
      </c>
      <c r="G53" s="113">
        <v>12</v>
      </c>
      <c r="H53" s="114">
        <v>19</v>
      </c>
      <c r="R53" s="110">
        <v>2023</v>
      </c>
      <c r="S53" s="110">
        <v>2026</v>
      </c>
      <c r="T53" s="110">
        <v>2023</v>
      </c>
      <c r="U53" s="110">
        <v>2026</v>
      </c>
      <c r="V53" s="110">
        <v>2023</v>
      </c>
      <c r="W53" s="110">
        <v>2026</v>
      </c>
    </row>
    <row r="54" spans="1:23" s="44" customFormat="1" ht="14.4" x14ac:dyDescent="0.25">
      <c r="A54" s="195"/>
      <c r="B54" s="57" t="s">
        <v>38</v>
      </c>
      <c r="C54" s="112">
        <v>61.111111111111114</v>
      </c>
      <c r="D54" s="113">
        <v>52.941176470588232</v>
      </c>
      <c r="E54" s="114">
        <v>57.142857142857146</v>
      </c>
      <c r="F54" s="113">
        <v>18</v>
      </c>
      <c r="G54" s="113">
        <v>17</v>
      </c>
      <c r="H54" s="114">
        <v>35</v>
      </c>
    </row>
    <row r="55" spans="1:23" s="44" customFormat="1" ht="15" customHeight="1" x14ac:dyDescent="0.3">
      <c r="A55" s="195"/>
      <c r="B55" s="58" t="s">
        <v>153</v>
      </c>
      <c r="C55" s="115">
        <v>72.549019607843135</v>
      </c>
      <c r="D55" s="116">
        <v>71.232876712328761</v>
      </c>
      <c r="E55" s="117">
        <v>69.230769230769226</v>
      </c>
      <c r="F55" s="116">
        <v>51</v>
      </c>
      <c r="G55" s="116">
        <v>73</v>
      </c>
      <c r="H55" s="117">
        <v>130</v>
      </c>
    </row>
    <row r="56" spans="1:23" s="44" customFormat="1" ht="15" customHeight="1" x14ac:dyDescent="0.25">
      <c r="A56" s="196"/>
      <c r="B56" s="59" t="s">
        <v>41</v>
      </c>
      <c r="C56" s="118">
        <v>72.839506172839506</v>
      </c>
      <c r="D56" s="119">
        <v>64.485981308411212</v>
      </c>
      <c r="E56" s="120">
        <v>66.494845360824741</v>
      </c>
      <c r="F56" s="119">
        <v>81</v>
      </c>
      <c r="G56" s="119">
        <v>107</v>
      </c>
      <c r="H56" s="120">
        <v>194</v>
      </c>
    </row>
    <row r="57" spans="1:23" ht="13.8" x14ac:dyDescent="0.25">
      <c r="A57" s="33"/>
      <c r="B57" s="28"/>
      <c r="C57" s="12"/>
      <c r="D57" s="28"/>
      <c r="E57" s="12"/>
    </row>
    <row r="59" spans="1:23" ht="17.399999999999999" x14ac:dyDescent="0.3">
      <c r="A59" s="198" t="str">
        <f>Innehåll!C10&amp;CHAR(10)&amp;"Anpassad gymnasieskola"</f>
        <v>Äter grönsaker varje dag
Anpassad gymnasieskola</v>
      </c>
      <c r="B59" s="198"/>
      <c r="C59" s="198"/>
      <c r="D59" s="198"/>
      <c r="E59" s="198"/>
      <c r="F59" s="198"/>
      <c r="G59" s="198"/>
      <c r="H59" s="198"/>
      <c r="I59" s="198"/>
      <c r="J59" s="198"/>
      <c r="K59" s="198"/>
      <c r="L59" s="198"/>
      <c r="M59" s="198"/>
      <c r="N59" s="198"/>
      <c r="O59" s="26"/>
      <c r="P59" s="26"/>
    </row>
    <row r="60" spans="1:23" ht="17.399999999999999" x14ac:dyDescent="0.3">
      <c r="A60" s="198"/>
      <c r="B60" s="198"/>
      <c r="C60" s="198"/>
      <c r="D60" s="198"/>
      <c r="E60" s="198"/>
      <c r="F60" s="198"/>
      <c r="G60" s="198"/>
      <c r="H60" s="198"/>
      <c r="I60" s="198"/>
      <c r="J60" s="198"/>
      <c r="K60" s="198"/>
      <c r="L60" s="198"/>
      <c r="M60" s="198"/>
      <c r="N60" s="198"/>
      <c r="O60" s="26"/>
      <c r="P60" s="26"/>
    </row>
    <row r="61" spans="1:23" ht="18" customHeight="1" x14ac:dyDescent="0.25">
      <c r="A61" s="189" t="str">
        <f>Innehåll!D10</f>
        <v>Andel elever som svarat "Ja" på frågan "Äter du grönsaker varje dag?"</v>
      </c>
      <c r="B61" s="189"/>
      <c r="C61" s="189"/>
      <c r="D61" s="189"/>
      <c r="E61" s="189"/>
      <c r="F61" s="189"/>
      <c r="G61" s="189"/>
      <c r="H61" s="189"/>
      <c r="I61" s="189"/>
      <c r="J61" s="189"/>
      <c r="K61" s="189"/>
      <c r="L61" s="189"/>
      <c r="M61" s="189"/>
      <c r="N61" s="189"/>
      <c r="O61" s="27"/>
      <c r="P61" s="27"/>
    </row>
    <row r="62" spans="1:23" ht="15.75" customHeight="1" x14ac:dyDescent="0.25">
      <c r="A62" s="189"/>
      <c r="B62" s="189"/>
      <c r="C62" s="189"/>
      <c r="D62" s="189"/>
      <c r="E62" s="189"/>
      <c r="F62" s="189"/>
      <c r="G62" s="189"/>
      <c r="H62" s="189"/>
      <c r="I62" s="189"/>
      <c r="J62" s="189"/>
      <c r="K62" s="189"/>
      <c r="L62" s="189"/>
      <c r="M62" s="189"/>
      <c r="N62" s="189"/>
    </row>
    <row r="96" spans="1:16" ht="18" customHeight="1" x14ac:dyDescent="0.3">
      <c r="A96" s="190" t="str">
        <f>Innehåll!C10&amp;CHAR(10)&amp;"Anpassad gymnasieskola"</f>
        <v>Äter grönsaker varje dag
Anpassad gymnasieskola</v>
      </c>
      <c r="B96" s="190"/>
      <c r="C96" s="190"/>
      <c r="D96" s="190"/>
      <c r="E96" s="190"/>
      <c r="F96" s="190"/>
      <c r="G96" s="190"/>
      <c r="H96" s="190"/>
      <c r="I96" s="190"/>
      <c r="J96" s="190"/>
      <c r="K96" s="190"/>
      <c r="L96" s="190"/>
      <c r="M96" s="190"/>
      <c r="N96" s="190"/>
      <c r="O96" s="26"/>
      <c r="P96" s="26"/>
    </row>
    <row r="97" spans="1:16" ht="17.399999999999999" x14ac:dyDescent="0.3">
      <c r="A97" s="190"/>
      <c r="B97" s="190"/>
      <c r="C97" s="190"/>
      <c r="D97" s="190"/>
      <c r="E97" s="190"/>
      <c r="F97" s="190"/>
      <c r="G97" s="190"/>
      <c r="H97" s="190"/>
      <c r="I97" s="190"/>
      <c r="J97" s="190"/>
      <c r="K97" s="190"/>
      <c r="L97" s="190"/>
      <c r="M97" s="190"/>
      <c r="N97" s="190"/>
      <c r="O97" s="26"/>
      <c r="P97" s="26"/>
    </row>
  </sheetData>
  <mergeCells count="14">
    <mergeCell ref="T52:U52"/>
    <mergeCell ref="V52:W52"/>
    <mergeCell ref="A59:N60"/>
    <mergeCell ref="A2:N3"/>
    <mergeCell ref="A4:N5"/>
    <mergeCell ref="A43:N43"/>
    <mergeCell ref="A44:N44"/>
    <mergeCell ref="C45:E45"/>
    <mergeCell ref="F45:H45"/>
    <mergeCell ref="A61:N62"/>
    <mergeCell ref="A96:N97"/>
    <mergeCell ref="A47:A51"/>
    <mergeCell ref="A52:A56"/>
    <mergeCell ref="R52:S52"/>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gymnasieskola; Region Örebro län</oddFooter>
  </headerFooter>
  <rowBreaks count="1" manualBreakCount="1">
    <brk id="58"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38690-E905-4BE0-BB30-781B2DFB7058}">
  <sheetPr codeName="Blad15"/>
  <dimension ref="A1:W97"/>
  <sheetViews>
    <sheetView showGridLines="0" zoomScale="85" zoomScaleNormal="85" zoomScaleSheetLayoutView="55" zoomScalePageLayoutView="85" workbookViewId="0"/>
  </sheetViews>
  <sheetFormatPr defaultRowHeight="13.2" x14ac:dyDescent="0.25"/>
  <cols>
    <col min="1" max="1" width="9.21875" customWidth="1"/>
    <col min="2" max="2" width="17.77734375" bestFit="1" customWidth="1"/>
    <col min="3" max="8" width="9.77734375" customWidth="1"/>
    <col min="9" max="9" width="8.77734375" customWidth="1"/>
    <col min="10" max="14" width="10.21875" bestFit="1" customWidth="1"/>
    <col min="15" max="15" width="11.5546875" bestFit="1" customWidth="1"/>
    <col min="16" max="16" width="11.77734375" bestFit="1" customWidth="1"/>
    <col min="17" max="17" width="56" bestFit="1" customWidth="1"/>
    <col min="18" max="18" width="11.77734375" bestFit="1" customWidth="1"/>
  </cols>
  <sheetData>
    <row r="1" spans="1:18" ht="21" x14ac:dyDescent="0.4">
      <c r="A1" s="1" t="s">
        <v>160</v>
      </c>
      <c r="P1" s="111" t="str">
        <f>HYPERLINK("#Innehåll!A1", "Till innehållsförteckningen")</f>
        <v>Till innehållsförteckningen</v>
      </c>
      <c r="R1" s="109"/>
    </row>
    <row r="2" spans="1:18" ht="15.75" customHeight="1" x14ac:dyDescent="0.25">
      <c r="A2" s="199" t="str">
        <f>Innehåll!C11&amp;CHAR(10)&amp;"Anpassad gymnasieskola"</f>
        <v>Äter frukost varje dag
Anpassad gymnasieskola</v>
      </c>
      <c r="B2" s="199"/>
      <c r="C2" s="199"/>
      <c r="D2" s="199"/>
      <c r="E2" s="199"/>
      <c r="F2" s="199"/>
      <c r="G2" s="199"/>
      <c r="H2" s="199"/>
      <c r="I2" s="199"/>
      <c r="J2" s="199"/>
      <c r="K2" s="199"/>
      <c r="L2" s="199"/>
      <c r="M2" s="199"/>
      <c r="N2" s="199"/>
      <c r="O2" s="47"/>
      <c r="P2" s="47"/>
    </row>
    <row r="3" spans="1:18" ht="15.6" x14ac:dyDescent="0.25">
      <c r="A3" s="199"/>
      <c r="B3" s="199"/>
      <c r="C3" s="199"/>
      <c r="D3" s="199"/>
      <c r="E3" s="199"/>
      <c r="F3" s="199"/>
      <c r="G3" s="199"/>
      <c r="H3" s="199"/>
      <c r="I3" s="199"/>
      <c r="J3" s="199"/>
      <c r="K3" s="199"/>
      <c r="L3" s="199"/>
      <c r="M3" s="199"/>
      <c r="N3" s="199"/>
      <c r="O3" s="47"/>
      <c r="P3" s="47"/>
    </row>
    <row r="4" spans="1:18" ht="18" customHeight="1" x14ac:dyDescent="0.25">
      <c r="A4" s="200" t="str">
        <f>Innehåll!D11</f>
        <v>Andel elever som svarat "Ja" på frågan "Äter du frukost varje dag?"</v>
      </c>
      <c r="B4" s="200"/>
      <c r="C4" s="200"/>
      <c r="D4" s="200"/>
      <c r="E4" s="200"/>
      <c r="F4" s="200"/>
      <c r="G4" s="200"/>
      <c r="H4" s="200"/>
      <c r="I4" s="200"/>
      <c r="J4" s="200"/>
      <c r="K4" s="200"/>
      <c r="L4" s="200"/>
      <c r="M4" s="200"/>
      <c r="N4" s="200"/>
      <c r="O4" s="27"/>
      <c r="P4" s="27"/>
    </row>
    <row r="5" spans="1:18" ht="16.5" customHeight="1" x14ac:dyDescent="0.25">
      <c r="A5" s="200"/>
      <c r="B5" s="200"/>
      <c r="C5" s="200"/>
      <c r="D5" s="200"/>
      <c r="E5" s="200"/>
      <c r="F5" s="200"/>
      <c r="G5" s="200"/>
      <c r="H5" s="200"/>
      <c r="I5" s="200"/>
      <c r="J5" s="200"/>
      <c r="K5" s="200"/>
      <c r="L5" s="200"/>
      <c r="M5" s="200"/>
      <c r="N5" s="200"/>
    </row>
    <row r="41" spans="1:16" ht="13.8" x14ac:dyDescent="0.25">
      <c r="A41" s="33"/>
      <c r="B41" s="28"/>
      <c r="C41" s="12"/>
      <c r="D41" s="28"/>
      <c r="E41" s="12"/>
    </row>
    <row r="42" spans="1:16" ht="13.8" x14ac:dyDescent="0.25">
      <c r="A42" s="33"/>
      <c r="B42" s="28"/>
      <c r="C42" s="12"/>
      <c r="D42" s="28"/>
      <c r="E42" s="12"/>
    </row>
    <row r="43" spans="1:16" ht="17.399999999999999" x14ac:dyDescent="0.3">
      <c r="A43" s="201"/>
      <c r="B43" s="201"/>
      <c r="C43" s="201"/>
      <c r="D43" s="201"/>
      <c r="E43" s="201"/>
      <c r="F43" s="201"/>
      <c r="G43" s="201"/>
      <c r="H43" s="201"/>
      <c r="I43" s="201"/>
      <c r="J43" s="201"/>
      <c r="K43" s="201"/>
      <c r="L43" s="201"/>
      <c r="M43" s="201"/>
      <c r="N43" s="201"/>
      <c r="O43" s="26"/>
      <c r="P43" s="26"/>
    </row>
    <row r="44" spans="1:16" ht="13.8" x14ac:dyDescent="0.25">
      <c r="A44" s="202"/>
      <c r="B44" s="202"/>
      <c r="C44" s="202"/>
      <c r="D44" s="202"/>
      <c r="E44" s="202"/>
      <c r="F44" s="202"/>
      <c r="G44" s="202"/>
      <c r="H44" s="202"/>
      <c r="I44" s="202"/>
      <c r="J44" s="202"/>
      <c r="K44" s="202"/>
      <c r="L44" s="202"/>
      <c r="M44" s="202"/>
      <c r="N44" s="202"/>
    </row>
    <row r="45" spans="1:16" ht="13.8" x14ac:dyDescent="0.25">
      <c r="A45" s="5"/>
      <c r="B45" s="6"/>
      <c r="C45" s="203" t="s">
        <v>158</v>
      </c>
      <c r="D45" s="204"/>
      <c r="E45" s="205"/>
      <c r="F45" s="204" t="s">
        <v>159</v>
      </c>
      <c r="G45" s="204"/>
      <c r="H45" s="205"/>
    </row>
    <row r="46" spans="1:16" ht="13.8" x14ac:dyDescent="0.25">
      <c r="A46" s="7"/>
      <c r="B46" s="8" t="s">
        <v>120</v>
      </c>
      <c r="C46" s="9" t="s">
        <v>4</v>
      </c>
      <c r="D46" s="10" t="s">
        <v>5</v>
      </c>
      <c r="E46" s="11" t="s">
        <v>0</v>
      </c>
      <c r="F46" s="10" t="s">
        <v>4</v>
      </c>
      <c r="G46" s="10" t="s">
        <v>5</v>
      </c>
      <c r="H46" s="11" t="s">
        <v>0</v>
      </c>
    </row>
    <row r="47" spans="1:16" ht="14.4" x14ac:dyDescent="0.25">
      <c r="A47" s="191">
        <v>2026</v>
      </c>
      <c r="B47" s="48" t="s">
        <v>39</v>
      </c>
      <c r="C47" s="112">
        <v>66.666666666666671</v>
      </c>
      <c r="D47" s="113"/>
      <c r="E47" s="114">
        <v>76.19047619047619</v>
      </c>
      <c r="F47" s="113">
        <v>12</v>
      </c>
      <c r="G47" s="113">
        <v>8</v>
      </c>
      <c r="H47" s="114">
        <v>21</v>
      </c>
    </row>
    <row r="48" spans="1:16" s="44" customFormat="1" ht="14.4" x14ac:dyDescent="0.25">
      <c r="A48" s="192"/>
      <c r="B48" s="48" t="s">
        <v>37</v>
      </c>
      <c r="C48" s="112"/>
      <c r="D48" s="113"/>
      <c r="E48" s="114">
        <v>42.857142857142854</v>
      </c>
      <c r="F48" s="113">
        <v>7</v>
      </c>
      <c r="G48" s="113">
        <v>7</v>
      </c>
      <c r="H48" s="114">
        <v>14</v>
      </c>
    </row>
    <row r="49" spans="1:23" s="44" customFormat="1" ht="14.55" customHeight="1" x14ac:dyDescent="0.25">
      <c r="A49" s="192"/>
      <c r="B49" s="48" t="s">
        <v>38</v>
      </c>
      <c r="C49" s="112">
        <v>72.727272727272734</v>
      </c>
      <c r="D49" s="113">
        <v>64</v>
      </c>
      <c r="E49" s="114">
        <v>66.666666666666671</v>
      </c>
      <c r="F49" s="113">
        <v>11</v>
      </c>
      <c r="G49" s="113">
        <v>25</v>
      </c>
      <c r="H49" s="114">
        <v>36</v>
      </c>
    </row>
    <row r="50" spans="1:23" s="44" customFormat="1" ht="15" customHeight="1" x14ac:dyDescent="0.3">
      <c r="A50" s="192"/>
      <c r="B50" s="49" t="s">
        <v>153</v>
      </c>
      <c r="C50" s="115">
        <v>76.666666666666671</v>
      </c>
      <c r="D50" s="116">
        <v>87.058823529411768</v>
      </c>
      <c r="E50" s="117">
        <v>81.045751633986924</v>
      </c>
      <c r="F50" s="116">
        <v>60</v>
      </c>
      <c r="G50" s="116">
        <v>85</v>
      </c>
      <c r="H50" s="117">
        <v>153</v>
      </c>
    </row>
    <row r="51" spans="1:23" s="44" customFormat="1" ht="15" customHeight="1" x14ac:dyDescent="0.25">
      <c r="A51" s="193"/>
      <c r="B51" s="45" t="s">
        <v>41</v>
      </c>
      <c r="C51" s="118">
        <v>70</v>
      </c>
      <c r="D51" s="119">
        <v>81.599999999999994</v>
      </c>
      <c r="E51" s="120">
        <v>75.892857142857139</v>
      </c>
      <c r="F51" s="119">
        <v>90</v>
      </c>
      <c r="G51" s="119">
        <v>125</v>
      </c>
      <c r="H51" s="120">
        <v>224</v>
      </c>
    </row>
    <row r="52" spans="1:23" ht="13.8" x14ac:dyDescent="0.25">
      <c r="A52" s="194">
        <v>2023</v>
      </c>
      <c r="B52" s="56" t="s">
        <v>39</v>
      </c>
      <c r="C52" s="112"/>
      <c r="D52" s="113"/>
      <c r="E52" s="114">
        <v>90</v>
      </c>
      <c r="F52" s="121">
        <v>5</v>
      </c>
      <c r="G52" s="121">
        <v>5</v>
      </c>
      <c r="H52" s="122">
        <v>10</v>
      </c>
      <c r="R52" s="197" t="s">
        <v>4</v>
      </c>
      <c r="S52" s="197"/>
      <c r="T52" s="197" t="s">
        <v>5</v>
      </c>
      <c r="U52" s="197"/>
      <c r="V52" s="197" t="s">
        <v>0</v>
      </c>
      <c r="W52" s="197"/>
    </row>
    <row r="53" spans="1:23" s="44" customFormat="1" ht="14.4" x14ac:dyDescent="0.25">
      <c r="A53" s="195"/>
      <c r="B53" s="57" t="s">
        <v>37</v>
      </c>
      <c r="C53" s="112"/>
      <c r="D53" s="113">
        <v>75</v>
      </c>
      <c r="E53" s="114">
        <v>73.684210526315795</v>
      </c>
      <c r="F53" s="113">
        <v>7</v>
      </c>
      <c r="G53" s="113">
        <v>12</v>
      </c>
      <c r="H53" s="114">
        <v>19</v>
      </c>
      <c r="R53" s="110">
        <v>2023</v>
      </c>
      <c r="S53" s="110">
        <v>2026</v>
      </c>
      <c r="T53" s="110">
        <v>2023</v>
      </c>
      <c r="U53" s="110">
        <v>2026</v>
      </c>
      <c r="V53" s="110">
        <v>2023</v>
      </c>
      <c r="W53" s="110">
        <v>2026</v>
      </c>
    </row>
    <row r="54" spans="1:23" s="44" customFormat="1" ht="14.4" x14ac:dyDescent="0.25">
      <c r="A54" s="195"/>
      <c r="B54" s="57" t="s">
        <v>38</v>
      </c>
      <c r="C54" s="112">
        <v>94.444444444444443</v>
      </c>
      <c r="D54" s="113">
        <v>58.823529411764703</v>
      </c>
      <c r="E54" s="114">
        <v>77.142857142857139</v>
      </c>
      <c r="F54" s="113">
        <v>18</v>
      </c>
      <c r="G54" s="113">
        <v>17</v>
      </c>
      <c r="H54" s="114">
        <v>35</v>
      </c>
    </row>
    <row r="55" spans="1:23" s="44" customFormat="1" ht="15" customHeight="1" x14ac:dyDescent="0.3">
      <c r="A55" s="195"/>
      <c r="B55" s="58" t="s">
        <v>153</v>
      </c>
      <c r="C55" s="115">
        <v>68</v>
      </c>
      <c r="D55" s="116">
        <v>76.712328767123282</v>
      </c>
      <c r="E55" s="117">
        <v>72.093023255813947</v>
      </c>
      <c r="F55" s="116">
        <v>50</v>
      </c>
      <c r="G55" s="116">
        <v>73</v>
      </c>
      <c r="H55" s="117">
        <v>129</v>
      </c>
    </row>
    <row r="56" spans="1:23" s="44" customFormat="1" ht="15" customHeight="1" x14ac:dyDescent="0.25">
      <c r="A56" s="196"/>
      <c r="B56" s="59" t="s">
        <v>41</v>
      </c>
      <c r="C56" s="118">
        <v>75</v>
      </c>
      <c r="D56" s="119">
        <v>74.766355140186917</v>
      </c>
      <c r="E56" s="120">
        <v>74.093264248704656</v>
      </c>
      <c r="F56" s="119">
        <v>80</v>
      </c>
      <c r="G56" s="119">
        <v>107</v>
      </c>
      <c r="H56" s="120">
        <v>193</v>
      </c>
    </row>
    <row r="57" spans="1:23" ht="13.8" x14ac:dyDescent="0.25">
      <c r="A57" s="33"/>
      <c r="B57" s="28"/>
      <c r="C57" s="12"/>
      <c r="D57" s="28"/>
      <c r="E57" s="12"/>
    </row>
    <row r="59" spans="1:23" ht="17.399999999999999" x14ac:dyDescent="0.3">
      <c r="A59" s="198" t="str">
        <f>Innehåll!C11&amp;CHAR(10)&amp;"Anpassad gymnasieskola"</f>
        <v>Äter frukost varje dag
Anpassad gymnasieskola</v>
      </c>
      <c r="B59" s="198"/>
      <c r="C59" s="198"/>
      <c r="D59" s="198"/>
      <c r="E59" s="198"/>
      <c r="F59" s="198"/>
      <c r="G59" s="198"/>
      <c r="H59" s="198"/>
      <c r="I59" s="198"/>
      <c r="J59" s="198"/>
      <c r="K59" s="198"/>
      <c r="L59" s="198"/>
      <c r="M59" s="198"/>
      <c r="N59" s="198"/>
      <c r="O59" s="26"/>
      <c r="P59" s="26"/>
    </row>
    <row r="60" spans="1:23" ht="17.399999999999999" x14ac:dyDescent="0.3">
      <c r="A60" s="198"/>
      <c r="B60" s="198"/>
      <c r="C60" s="198"/>
      <c r="D60" s="198"/>
      <c r="E60" s="198"/>
      <c r="F60" s="198"/>
      <c r="G60" s="198"/>
      <c r="H60" s="198"/>
      <c r="I60" s="198"/>
      <c r="J60" s="198"/>
      <c r="K60" s="198"/>
      <c r="L60" s="198"/>
      <c r="M60" s="198"/>
      <c r="N60" s="198"/>
      <c r="O60" s="26"/>
      <c r="P60" s="26"/>
    </row>
    <row r="61" spans="1:23" ht="18" customHeight="1" x14ac:dyDescent="0.25">
      <c r="A61" s="189" t="str">
        <f>Innehåll!D11</f>
        <v>Andel elever som svarat "Ja" på frågan "Äter du frukost varje dag?"</v>
      </c>
      <c r="B61" s="189"/>
      <c r="C61" s="189"/>
      <c r="D61" s="189"/>
      <c r="E61" s="189"/>
      <c r="F61" s="189"/>
      <c r="G61" s="189"/>
      <c r="H61" s="189"/>
      <c r="I61" s="189"/>
      <c r="J61" s="189"/>
      <c r="K61" s="189"/>
      <c r="L61" s="189"/>
      <c r="M61" s="189"/>
      <c r="N61" s="189"/>
      <c r="O61" s="27"/>
      <c r="P61" s="27"/>
    </row>
    <row r="62" spans="1:23" ht="15.75" customHeight="1" x14ac:dyDescent="0.25">
      <c r="A62" s="189"/>
      <c r="B62" s="189"/>
      <c r="C62" s="189"/>
      <c r="D62" s="189"/>
      <c r="E62" s="189"/>
      <c r="F62" s="189"/>
      <c r="G62" s="189"/>
      <c r="H62" s="189"/>
      <c r="I62" s="189"/>
      <c r="J62" s="189"/>
      <c r="K62" s="189"/>
      <c r="L62" s="189"/>
      <c r="M62" s="189"/>
      <c r="N62" s="189"/>
    </row>
    <row r="96" spans="1:16" ht="18" customHeight="1" x14ac:dyDescent="0.3">
      <c r="A96" s="190" t="str">
        <f>Innehåll!C11&amp;CHAR(10)&amp;"Anpassad gymnasieskola"</f>
        <v>Äter frukost varje dag
Anpassad gymnasieskola</v>
      </c>
      <c r="B96" s="190"/>
      <c r="C96" s="190"/>
      <c r="D96" s="190"/>
      <c r="E96" s="190"/>
      <c r="F96" s="190"/>
      <c r="G96" s="190"/>
      <c r="H96" s="190"/>
      <c r="I96" s="190"/>
      <c r="J96" s="190"/>
      <c r="K96" s="190"/>
      <c r="L96" s="190"/>
      <c r="M96" s="190"/>
      <c r="N96" s="190"/>
      <c r="O96" s="26"/>
      <c r="P96" s="26"/>
    </row>
    <row r="97" spans="1:16" ht="17.399999999999999" x14ac:dyDescent="0.3">
      <c r="A97" s="190"/>
      <c r="B97" s="190"/>
      <c r="C97" s="190"/>
      <c r="D97" s="190"/>
      <c r="E97" s="190"/>
      <c r="F97" s="190"/>
      <c r="G97" s="190"/>
      <c r="H97" s="190"/>
      <c r="I97" s="190"/>
      <c r="J97" s="190"/>
      <c r="K97" s="190"/>
      <c r="L97" s="190"/>
      <c r="M97" s="190"/>
      <c r="N97" s="190"/>
      <c r="O97" s="26"/>
      <c r="P97" s="26"/>
    </row>
  </sheetData>
  <mergeCells count="14">
    <mergeCell ref="T52:U52"/>
    <mergeCell ref="V52:W52"/>
    <mergeCell ref="A59:N60"/>
    <mergeCell ref="A2:N3"/>
    <mergeCell ref="A4:N5"/>
    <mergeCell ref="A43:N43"/>
    <mergeCell ref="A44:N44"/>
    <mergeCell ref="C45:E45"/>
    <mergeCell ref="F45:H45"/>
    <mergeCell ref="A61:N62"/>
    <mergeCell ref="A96:N97"/>
    <mergeCell ref="A47:A51"/>
    <mergeCell ref="A52:A56"/>
    <mergeCell ref="R52:S52"/>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gymnasieskola; Region Örebro län</oddFooter>
  </headerFooter>
  <rowBreaks count="1" manualBreakCount="1">
    <brk id="5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661451-714b-40d6-a78b-96d3ac5bd2a1">
      <Terms xmlns="http://schemas.microsoft.com/office/infopath/2007/PartnerControls"/>
    </lcf76f155ced4ddcb4097134ff3c332f>
    <TaxCatchAll xmlns="236336ff-25a2-43cb-9b9a-66b13081c30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F7EE4F21E64D54BBF55601430339646" ma:contentTypeVersion="15" ma:contentTypeDescription="Skapa ett nytt dokument." ma:contentTypeScope="" ma:versionID="137248c72b2d96679df228baffbced35">
  <xsd:schema xmlns:xsd="http://www.w3.org/2001/XMLSchema" xmlns:xs="http://www.w3.org/2001/XMLSchema" xmlns:p="http://schemas.microsoft.com/office/2006/metadata/properties" xmlns:ns2="92661451-714b-40d6-a78b-96d3ac5bd2a1" xmlns:ns3="236336ff-25a2-43cb-9b9a-66b13081c30a" targetNamespace="http://schemas.microsoft.com/office/2006/metadata/properties" ma:root="true" ma:fieldsID="ab3d2a3f00f2703890a26c9d383c7440" ns2:_="" ns3:_="">
    <xsd:import namespace="92661451-714b-40d6-a78b-96d3ac5bd2a1"/>
    <xsd:import namespace="236336ff-25a2-43cb-9b9a-66b13081c30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661451-714b-40d6-a78b-96d3ac5bd2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ildmarkeringar" ma:readOnly="false" ma:fieldId="{5cf76f15-5ced-4ddc-b409-7134ff3c332f}" ma:taxonomyMulti="true" ma:sspId="eaed434e-2057-4e20-9fa0-651e19c86a8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6336ff-25a2-43cb-9b9a-66b13081c30a" elementFormDefault="qualified">
    <xsd:import namespace="http://schemas.microsoft.com/office/2006/documentManagement/types"/>
    <xsd:import namespace="http://schemas.microsoft.com/office/infopath/2007/PartnerControls"/>
    <xsd:element name="SharedWithUsers" ma:index="1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at med information" ma:internalName="SharedWithDetails" ma:readOnly="true">
      <xsd:simpleType>
        <xsd:restriction base="dms:Note">
          <xsd:maxLength value="255"/>
        </xsd:restriction>
      </xsd:simpleType>
    </xsd:element>
    <xsd:element name="TaxCatchAll" ma:index="17" nillable="true" ma:displayName="Taxonomy Catch All Column" ma:hidden="true" ma:list="{9172860d-d04d-46ff-abae-e9409c8a00dd}" ma:internalName="TaxCatchAll" ma:showField="CatchAllData" ma:web="236336ff-25a2-43cb-9b9a-66b13081c3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EC3500-6086-43C0-BC59-FC6E89908BFA}">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purl.org/dc/terms/"/>
    <ds:schemaRef ds:uri="http://www.w3.org/XML/1998/namespace"/>
    <ds:schemaRef ds:uri="http://schemas.microsoft.com/office/2006/documentManagement/types"/>
    <ds:schemaRef ds:uri="236336ff-25a2-43cb-9b9a-66b13081c30a"/>
    <ds:schemaRef ds:uri="92661451-714b-40d6-a78b-96d3ac5bd2a1"/>
    <ds:schemaRef ds:uri="http://purl.org/dc/elements/1.1/"/>
  </ds:schemaRefs>
</ds:datastoreItem>
</file>

<file path=customXml/itemProps2.xml><?xml version="1.0" encoding="utf-8"?>
<ds:datastoreItem xmlns:ds="http://schemas.openxmlformats.org/officeDocument/2006/customXml" ds:itemID="{9A94FE29-0CC2-46B9-9592-164B69CF4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661451-714b-40d6-a78b-96d3ac5bd2a1"/>
    <ds:schemaRef ds:uri="236336ff-25a2-43cb-9b9a-66b13081c3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2B9F9-7D5F-444A-8E6A-8337C3F91D2D}">
  <ds:schemaRefs>
    <ds:schemaRef ds:uri="http://schemas.microsoft.com/sharepoint/v3/contenttype/forms"/>
  </ds:schemaRefs>
</ds:datastoreItem>
</file>

<file path=docMetadata/LabelInfo.xml><?xml version="1.0" encoding="utf-8"?>
<clbl:labelList xmlns:clbl="http://schemas.microsoft.com/office/2020/mipLabelMetadata">
  <clbl:label id="{7a967b6a-3783-47cf-8fdb-0b1118f65e05}" enabled="1" method="Standard" siteId="{aece5b19-8227-4c27-8218-1aea120ec06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51</vt:i4>
      </vt:variant>
      <vt:variant>
        <vt:lpstr>Namngivna områden</vt:lpstr>
      </vt:variant>
      <vt:variant>
        <vt:i4>50</vt:i4>
      </vt:variant>
    </vt:vector>
  </HeadingPairs>
  <TitlesOfParts>
    <vt:vector size="101" baseType="lpstr">
      <vt:lpstr>Information</vt:lpstr>
      <vt:lpstr>Innehåll</vt:lpstr>
      <vt:lpstr>Svarsfrekvenser</vt:lpstr>
      <vt:lpstr>Bakgrund</vt:lpstr>
      <vt:lpstr>H01</vt:lpstr>
      <vt:lpstr>H02</vt:lpstr>
      <vt:lpstr>L01</vt:lpstr>
      <vt:lpstr>L02</vt:lpstr>
      <vt:lpstr>L03</vt:lpstr>
      <vt:lpstr>H03</vt:lpstr>
      <vt:lpstr>H04</vt:lpstr>
      <vt:lpstr>H05</vt:lpstr>
      <vt:lpstr>H06</vt:lpstr>
      <vt:lpstr>H07</vt:lpstr>
      <vt:lpstr>H08</vt:lpstr>
      <vt:lpstr>H09</vt:lpstr>
      <vt:lpstr>F01</vt:lpstr>
      <vt:lpstr>F02</vt:lpstr>
      <vt:lpstr>S01</vt:lpstr>
      <vt:lpstr>S02_ny26</vt:lpstr>
      <vt:lpstr>S03</vt:lpstr>
      <vt:lpstr>S04</vt:lpstr>
      <vt:lpstr>S05</vt:lpstr>
      <vt:lpstr>T01</vt:lpstr>
      <vt:lpstr>U01_ny26</vt:lpstr>
      <vt:lpstr>S06</vt:lpstr>
      <vt:lpstr>S07</vt:lpstr>
      <vt:lpstr>S08_start26</vt:lpstr>
      <vt:lpstr>B05</vt:lpstr>
      <vt:lpstr>B06</vt:lpstr>
      <vt:lpstr>T03</vt:lpstr>
      <vt:lpstr>D03</vt:lpstr>
      <vt:lpstr>T05</vt:lpstr>
      <vt:lpstr>D01</vt:lpstr>
      <vt:lpstr>T04</vt:lpstr>
      <vt:lpstr>T06</vt:lpstr>
      <vt:lpstr>T07</vt:lpstr>
      <vt:lpstr>T08_ny26</vt:lpstr>
      <vt:lpstr>U02</vt:lpstr>
      <vt:lpstr>U03</vt:lpstr>
      <vt:lpstr>U04</vt:lpstr>
      <vt:lpstr>U05</vt:lpstr>
      <vt:lpstr>A01_ny26</vt:lpstr>
      <vt:lpstr>A02</vt:lpstr>
      <vt:lpstr>A03</vt:lpstr>
      <vt:lpstr>A03b</vt:lpstr>
      <vt:lpstr>A03c</vt:lpstr>
      <vt:lpstr>A04</vt:lpstr>
      <vt:lpstr>A05</vt:lpstr>
      <vt:lpstr>A06</vt:lpstr>
      <vt:lpstr>A07</vt:lpstr>
      <vt:lpstr>A01_ny26!Utskriftsområde</vt:lpstr>
      <vt:lpstr>'A02'!Utskriftsområde</vt:lpstr>
      <vt:lpstr>'A03'!Utskriftsområde</vt:lpstr>
      <vt:lpstr>A03b!Utskriftsområde</vt:lpstr>
      <vt:lpstr>A03c!Utskriftsområde</vt:lpstr>
      <vt:lpstr>'A04'!Utskriftsområde</vt:lpstr>
      <vt:lpstr>'A05'!Utskriftsområde</vt:lpstr>
      <vt:lpstr>'A06'!Utskriftsområde</vt:lpstr>
      <vt:lpstr>'A07'!Utskriftsområde</vt:lpstr>
      <vt:lpstr>'B05'!Utskriftsområde</vt:lpstr>
      <vt:lpstr>'B06'!Utskriftsområde</vt:lpstr>
      <vt:lpstr>Bakgrund!Utskriftsområde</vt:lpstr>
      <vt:lpstr>'D01'!Utskriftsområde</vt:lpstr>
      <vt:lpstr>'D03'!Utskriftsområde</vt:lpstr>
      <vt:lpstr>'F01'!Utskriftsområde</vt:lpstr>
      <vt:lpstr>'F02'!Utskriftsområde</vt:lpstr>
      <vt:lpstr>'H01'!Utskriftsområde</vt:lpstr>
      <vt:lpstr>'H02'!Utskriftsområde</vt:lpstr>
      <vt:lpstr>'H03'!Utskriftsområde</vt:lpstr>
      <vt:lpstr>'H04'!Utskriftsområde</vt:lpstr>
      <vt:lpstr>'H05'!Utskriftsområde</vt:lpstr>
      <vt:lpstr>'H06'!Utskriftsområde</vt:lpstr>
      <vt:lpstr>'H07'!Utskriftsområde</vt:lpstr>
      <vt:lpstr>'H08'!Utskriftsområde</vt:lpstr>
      <vt:lpstr>'H09'!Utskriftsområde</vt:lpstr>
      <vt:lpstr>Information!Utskriftsområde</vt:lpstr>
      <vt:lpstr>'L01'!Utskriftsområde</vt:lpstr>
      <vt:lpstr>'L02'!Utskriftsområde</vt:lpstr>
      <vt:lpstr>'L03'!Utskriftsområde</vt:lpstr>
      <vt:lpstr>'S01'!Utskriftsområde</vt:lpstr>
      <vt:lpstr>S02_ny26!Utskriftsområde</vt:lpstr>
      <vt:lpstr>'S03'!Utskriftsområde</vt:lpstr>
      <vt:lpstr>'S04'!Utskriftsområde</vt:lpstr>
      <vt:lpstr>'S05'!Utskriftsområde</vt:lpstr>
      <vt:lpstr>'S06'!Utskriftsområde</vt:lpstr>
      <vt:lpstr>'S07'!Utskriftsområde</vt:lpstr>
      <vt:lpstr>S08_start26!Utskriftsområde</vt:lpstr>
      <vt:lpstr>Svarsfrekvenser!Utskriftsområde</vt:lpstr>
      <vt:lpstr>'T01'!Utskriftsområde</vt:lpstr>
      <vt:lpstr>'T03'!Utskriftsområde</vt:lpstr>
      <vt:lpstr>'T04'!Utskriftsområde</vt:lpstr>
      <vt:lpstr>'T05'!Utskriftsområde</vt:lpstr>
      <vt:lpstr>'T06'!Utskriftsområde</vt:lpstr>
      <vt:lpstr>'T07'!Utskriftsområde</vt:lpstr>
      <vt:lpstr>T08_ny26!Utskriftsområde</vt:lpstr>
      <vt:lpstr>U01_ny26!Utskriftsområde</vt:lpstr>
      <vt:lpstr>'U02'!Utskriftsområde</vt:lpstr>
      <vt:lpstr>'U03'!Utskriftsområde</vt:lpstr>
      <vt:lpstr>'U04'!Utskriftsområde</vt:lpstr>
      <vt:lpstr>'U05'!Utskriftsområde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Persson Carina, Regionkansliet Hållbar utveckling</cp:lastModifiedBy>
  <cp:lastPrinted>2025-11-13T12:30:09Z</cp:lastPrinted>
  <dcterms:created xsi:type="dcterms:W3CDTF">2005-08-30T13:26:15Z</dcterms:created>
  <dcterms:modified xsi:type="dcterms:W3CDTF">2026-04-24T07:55:26Z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0x0101005F7EE4F21E64D54BBF55601430339646</vt:lpwstr>
  </property>
  <property fmtid="{D5CDD505-2E9C-101B-9397-08002B2CF9AE}" pid="3" name="MediaServiceImageTags">
    <vt:lpwstr/>
  </property>
</Properties>
</file>